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xiong\Desktop\need ADA\VE Data Items\"/>
    </mc:Choice>
  </mc:AlternateContent>
  <xr:revisionPtr revIDLastSave="0" documentId="13_ncr:1_{1283D8EA-7943-4486-A9AD-13E7DE1689B3}" xr6:coauthVersionLast="47" xr6:coauthVersionMax="47" xr10:uidLastSave="{00000000-0000-0000-0000-000000000000}"/>
  <bookViews>
    <workbookView xWindow="-120" yWindow="-120" windowWidth="29040" windowHeight="15840" activeTab="4" xr2:uid="{44939416-7815-4F27-99EB-03559F81F61E}"/>
  </bookViews>
  <sheets>
    <sheet name="Information" sheetId="8" r:id="rId1"/>
    <sheet name="Content" sheetId="9" r:id="rId2"/>
    <sheet name="Title" sheetId="2" r:id="rId3"/>
    <sheet name="VE Items Groups" sheetId="7" r:id="rId4"/>
    <sheet name="VE Data Items" sheetId="1" r:id="rId5"/>
  </sheets>
  <definedNames>
    <definedName name="NewCaseRecord" localSheetId="1">#REF!</definedName>
    <definedName name="NewCaseRecord" localSheetId="0">#REF!</definedName>
    <definedName name="NewCaseRecord" localSheetId="3">#REF!</definedName>
    <definedName name="NewCaseRecord">#REF!</definedName>
    <definedName name="_xlnm.Print_Area" localSheetId="1">Content!$A$1:$B$5</definedName>
    <definedName name="_xlnm.Print_Area" localSheetId="0">Information!$A$1:$B$6</definedName>
    <definedName name="_xlnm.Print_Area" localSheetId="2">Title!$A$1:$A$37</definedName>
    <definedName name="_xlnm.Print_Area" localSheetId="4">VEItems[#All]</definedName>
    <definedName name="_xlnm.Print_Area" localSheetId="3">'VE Items Groups'!$A$1:$V$44</definedName>
    <definedName name="_xlnm.Print_Titles" localSheetId="4">'VE Data Items'!$1:$1</definedName>
    <definedName name="_xlnm.Print_Titles" localSheetId="3">'VE Items Groups'!$A:$B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3" i="7" l="1"/>
  <c r="D43" i="7" l="1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C43" i="7"/>
  <c r="B43" i="7"/>
  <c r="B6" i="8"/>
</calcChain>
</file>

<file path=xl/sharedStrings.xml><?xml version="1.0" encoding="utf-8"?>
<sst xmlns="http://schemas.openxmlformats.org/spreadsheetml/2006/main" count="1230" uniqueCount="923">
  <si>
    <t>Source</t>
  </si>
  <si>
    <t>Standards for Data Accuracy. Visually Edited Data Items Appendices</t>
  </si>
  <si>
    <t>Author</t>
  </si>
  <si>
    <t>California Cancer Registry, Cancer Informatics and IT Systems Unit</t>
  </si>
  <si>
    <t>Report Date</t>
  </si>
  <si>
    <t>Version</t>
  </si>
  <si>
    <t>Contact</t>
  </si>
  <si>
    <t xml:space="preserve">CDSRBHelp@cdph.ca.gov&gt; </t>
  </si>
  <si>
    <t>CCR Standards on Reporting Cancer in California</t>
  </si>
  <si>
    <t>Table of Contents</t>
  </si>
  <si>
    <t>Table</t>
  </si>
  <si>
    <t>Description</t>
  </si>
  <si>
    <t>Title</t>
  </si>
  <si>
    <t>Title page</t>
  </si>
  <si>
    <t>VE Item Groups</t>
  </si>
  <si>
    <t>List of visual edited item groups</t>
  </si>
  <si>
    <t>VE Data Items</t>
  </si>
  <si>
    <t>List of visual edited data items</t>
  </si>
  <si>
    <t>CALIFORNIA CANCER REPORTING</t>
  </si>
  <si>
    <t>SYSTEM STANDARDS</t>
  </si>
  <si>
    <t>VISUALLY EDITED DATA ITEMS</t>
  </si>
  <si>
    <t>APPENDICES</t>
  </si>
  <si>
    <t>STANDARDS FOR DATA ACCURACY</t>
  </si>
  <si>
    <t>Prepared By:</t>
  </si>
  <si>
    <t>California Cancer Registry</t>
  </si>
  <si>
    <t>Representatives from Each Regional Registry</t>
  </si>
  <si>
    <t>Editors:</t>
  </si>
  <si>
    <t>Ghenadie Ciornii</t>
  </si>
  <si>
    <t>Year of Diagnosis</t>
  </si>
  <si>
    <t>Data Items Group Name</t>
  </si>
  <si>
    <t>Data Items
Count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</si>
  <si>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</si>
  <si>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</si>
  <si>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</si>
  <si>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</si>
  <si>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</si>
  <si>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</si>
  <si>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</si>
  <si>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</si>
  <si>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</si>
  <si>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</si>
  <si>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</si>
  <si>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</si>
  <si>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</si>
  <si>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</si>
  <si>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</si>
  <si>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</si>
  <si>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</si>
  <si>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</si>
  <si>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</si>
  <si>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</si>
  <si>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County of Residence at Diagnosis</t>
  </si>
  <si>
    <t xml:space="preserve">Date of Diagnosis </t>
  </si>
  <si>
    <t>Diagnostic Confirmation</t>
  </si>
  <si>
    <t xml:space="preserve">Race Fields 1-5 </t>
  </si>
  <si>
    <t>Site/Subsite</t>
  </si>
  <si>
    <t>Spanish Origin</t>
  </si>
  <si>
    <t>Number of Regional Nodes Positive/Examined</t>
  </si>
  <si>
    <t>Laterality (Only paired sites listed in Volume I)</t>
  </si>
  <si>
    <t xml:space="preserve">Histology – Type (for year of diagnosis) </t>
  </si>
  <si>
    <t>Grade</t>
  </si>
  <si>
    <t>Grade Clinical</t>
  </si>
  <si>
    <t>Grade Pathological</t>
  </si>
  <si>
    <t xml:space="preserve">Grade Post Neoadjuvant </t>
  </si>
  <si>
    <t>Sex</t>
  </si>
  <si>
    <t>Behavior</t>
  </si>
  <si>
    <t>CS Metastasis at DX</t>
  </si>
  <si>
    <t>Mets at DX</t>
  </si>
  <si>
    <t>EOD Mets</t>
  </si>
  <si>
    <t>EOD Primary Tumor</t>
  </si>
  <si>
    <t>EOD Regional Nodes</t>
  </si>
  <si>
    <t>Class of Case</t>
  </si>
  <si>
    <t>Extension</t>
  </si>
  <si>
    <t>CS Extension</t>
  </si>
  <si>
    <t>Lymph Node Involvement</t>
  </si>
  <si>
    <t>CS Lymph Nodes</t>
  </si>
  <si>
    <t>Tumor Size</t>
  </si>
  <si>
    <t>CS Tumor Size</t>
  </si>
  <si>
    <t>Tumor Size Clinical</t>
  </si>
  <si>
    <t>Tumor Size Pathologic</t>
  </si>
  <si>
    <t>Tumor Size Summary</t>
  </si>
  <si>
    <t xml:space="preserve">Directly assigned TNM fields </t>
  </si>
  <si>
    <t>Surgery</t>
  </si>
  <si>
    <t>Treatment</t>
  </si>
  <si>
    <t>CS Site Specific Factors</t>
  </si>
  <si>
    <t>SEER Summary Stage</t>
  </si>
  <si>
    <t>SEER SSF</t>
  </si>
  <si>
    <t>Directly coded SEER Summary Stage 2018</t>
  </si>
  <si>
    <t xml:space="preserve">Site Specific Data Items (SSDI) </t>
  </si>
  <si>
    <t>NCDB COVID19</t>
  </si>
  <si>
    <t>Total Data Items</t>
  </si>
  <si>
    <t>Total Item Groups</t>
  </si>
  <si>
    <t>Group Name</t>
  </si>
  <si>
    <t>Eureka ID</t>
  </si>
  <si>
    <t>Element_Name</t>
  </si>
  <si>
    <t>CCR ID</t>
  </si>
  <si>
    <t>NACCR ID</t>
  </si>
  <si>
    <t>Data Item Name</t>
  </si>
  <si>
    <t>2022</t>
  </si>
  <si>
    <t>County at DX</t>
  </si>
  <si>
    <t>County_DX</t>
  </si>
  <si>
    <t>E1012</t>
  </si>
  <si>
    <t>Date DX</t>
  </si>
  <si>
    <t>Date_DX</t>
  </si>
  <si>
    <t>E1053</t>
  </si>
  <si>
    <t>Date of Diagnosis</t>
  </si>
  <si>
    <t>DX Confirmation</t>
  </si>
  <si>
    <t>DX_Conf</t>
  </si>
  <si>
    <t>E1070</t>
  </si>
  <si>
    <t>Race</t>
  </si>
  <si>
    <t>Race_1</t>
  </si>
  <si>
    <t>E1021</t>
  </si>
  <si>
    <t>Race 1</t>
  </si>
  <si>
    <t>Race_2</t>
  </si>
  <si>
    <t>E1022</t>
  </si>
  <si>
    <t>Race 2</t>
  </si>
  <si>
    <t>Race_3</t>
  </si>
  <si>
    <t>E1023</t>
  </si>
  <si>
    <t>Race 3</t>
  </si>
  <si>
    <t>Race_4</t>
  </si>
  <si>
    <t>E1024</t>
  </si>
  <si>
    <t>Race 4</t>
  </si>
  <si>
    <t>Race_5</t>
  </si>
  <si>
    <t>E1025</t>
  </si>
  <si>
    <t>Race 5</t>
  </si>
  <si>
    <t>Site</t>
  </si>
  <si>
    <t>E1055</t>
  </si>
  <si>
    <t>Primary Site</t>
  </si>
  <si>
    <t>Spanish_Origin</t>
  </si>
  <si>
    <t>E1028</t>
  </si>
  <si>
    <t>Spanish/Hispanic Origin</t>
  </si>
  <si>
    <t>Nodes Pos/Exam</t>
  </si>
  <si>
    <t>Nodes_Exam</t>
  </si>
  <si>
    <t>E1140</t>
  </si>
  <si>
    <t>Regional Nodes Examined</t>
  </si>
  <si>
    <t>Nodes_Pos</t>
  </si>
  <si>
    <t>E1139</t>
  </si>
  <si>
    <t>Regional Nodes Positive</t>
  </si>
  <si>
    <t>Laterality</t>
  </si>
  <si>
    <t>E1056</t>
  </si>
  <si>
    <t>Histology</t>
  </si>
  <si>
    <t>Hist_Type_3</t>
  </si>
  <si>
    <t>E1061</t>
  </si>
  <si>
    <t>Histologic Type ICD-O-3</t>
  </si>
  <si>
    <t>Hist_Grade</t>
  </si>
  <si>
    <t>E1063</t>
  </si>
  <si>
    <t>GradeClin</t>
  </si>
  <si>
    <t>E1956</t>
  </si>
  <si>
    <t>GradePath</t>
  </si>
  <si>
    <t>E1957</t>
  </si>
  <si>
    <t>GradePost</t>
  </si>
  <si>
    <t>GradePostTherapyClin</t>
  </si>
  <si>
    <t>E2516</t>
  </si>
  <si>
    <t>Grade Post Therapy Clin (yc)</t>
  </si>
  <si>
    <t>E1958</t>
  </si>
  <si>
    <t>Grade Post Therapy Path (yp)</t>
  </si>
  <si>
    <t>E1031</t>
  </si>
  <si>
    <t>Hist_Behavior_3</t>
  </si>
  <si>
    <t>E1062</t>
  </si>
  <si>
    <t>Behavior Code ICD-O-3</t>
  </si>
  <si>
    <t>CS_Mets_DX</t>
  </si>
  <si>
    <t>E1170</t>
  </si>
  <si>
    <t>CS Mets at DX</t>
  </si>
  <si>
    <t>MetsAtDXBone</t>
  </si>
  <si>
    <t>E1808</t>
  </si>
  <si>
    <t>Mets at DX-Bone</t>
  </si>
  <si>
    <t>MetsAtDXBrain</t>
  </si>
  <si>
    <t>E1809</t>
  </si>
  <si>
    <t>Mets at DX-Brain</t>
  </si>
  <si>
    <t>MetsAtDXDistantLN</t>
  </si>
  <si>
    <t>E1810</t>
  </si>
  <si>
    <t>Mets at DX-Distant LN</t>
  </si>
  <si>
    <t>MetsAtDXLiver</t>
  </si>
  <si>
    <t>E1811</t>
  </si>
  <si>
    <t>Mets at DX-Liver</t>
  </si>
  <si>
    <t>MetsAtDXLung</t>
  </si>
  <si>
    <t>E1812</t>
  </si>
  <si>
    <t>Mets at DX-Lung</t>
  </si>
  <si>
    <t>MetsAtDXOther</t>
  </si>
  <si>
    <t>E1813</t>
  </si>
  <si>
    <t>Mets at DX-Other</t>
  </si>
  <si>
    <t>EODMets</t>
  </si>
  <si>
    <t>E1807</t>
  </si>
  <si>
    <t>EODPrimaryTumor</t>
  </si>
  <si>
    <t>E1805</t>
  </si>
  <si>
    <t>EODRegNodes</t>
  </si>
  <si>
    <t>E1806</t>
  </si>
  <si>
    <t>Class_Of_Case</t>
  </si>
  <si>
    <t>E1094</t>
  </si>
  <si>
    <t>E1136</t>
  </si>
  <si>
    <t>EOD--Extension</t>
  </si>
  <si>
    <t>CS_Ext</t>
  </si>
  <si>
    <t>E1166</t>
  </si>
  <si>
    <t>Nodes_Involved</t>
  </si>
  <si>
    <t>E1138</t>
  </si>
  <si>
    <t>EOD--Lymph Node Involv</t>
  </si>
  <si>
    <t>CS_LN</t>
  </si>
  <si>
    <t>E1168</t>
  </si>
  <si>
    <t>Tum_Size</t>
  </si>
  <si>
    <t>E1135</t>
  </si>
  <si>
    <t>EOD--Tumor Size</t>
  </si>
  <si>
    <t>CS_Tum_Size</t>
  </si>
  <si>
    <t>E1165</t>
  </si>
  <si>
    <t>TumorSizeClinical</t>
  </si>
  <si>
    <t>E1800</t>
  </si>
  <si>
    <t>TumorSizePathologic</t>
  </si>
  <si>
    <t>E1801</t>
  </si>
  <si>
    <t>TumorSizeSummary</t>
  </si>
  <si>
    <t>E1802</t>
  </si>
  <si>
    <t>TNM</t>
  </si>
  <si>
    <t>TNM_Edition</t>
  </si>
  <si>
    <t>E1145</t>
  </si>
  <si>
    <t>TNM Edition Number</t>
  </si>
  <si>
    <t>TNM_M_Code_Clinical</t>
  </si>
  <si>
    <t>E1154</t>
  </si>
  <si>
    <t>TNM Clin M</t>
  </si>
  <si>
    <t>TNM_M_Code_Path</t>
  </si>
  <si>
    <t>E1148</t>
  </si>
  <si>
    <t>TNM Path M</t>
  </si>
  <si>
    <t>TNM_N_Code_Clinical</t>
  </si>
  <si>
    <t>E1153</t>
  </si>
  <si>
    <t>TNM Clin N</t>
  </si>
  <si>
    <t>TNM_N_Code_Path</t>
  </si>
  <si>
    <t>E1147</t>
  </si>
  <si>
    <t>TNM Path N</t>
  </si>
  <si>
    <t>TNM_Stage_Clinical</t>
  </si>
  <si>
    <t>E1155</t>
  </si>
  <si>
    <t>TNM Clin Stage Group</t>
  </si>
  <si>
    <t>TNM_Stage_Path</t>
  </si>
  <si>
    <t>E1149</t>
  </si>
  <si>
    <t>TNM Path Stage Group</t>
  </si>
  <si>
    <t>TNM_T_Code_Clinical</t>
  </si>
  <si>
    <t>E1152</t>
  </si>
  <si>
    <t>TNM Clin T</t>
  </si>
  <si>
    <t>TNM_T_Code_Path</t>
  </si>
  <si>
    <t>E1146</t>
  </si>
  <si>
    <t>TNM Path T</t>
  </si>
  <si>
    <t>Date_Surg</t>
  </si>
  <si>
    <t>E1308</t>
  </si>
  <si>
    <t>RX Date Surgery</t>
  </si>
  <si>
    <t>RXDateSurgeryFlag</t>
  </si>
  <si>
    <t>E1309</t>
  </si>
  <si>
    <t>RX Date Surgery Flag</t>
  </si>
  <si>
    <t>Date_Surg_Proc1</t>
  </si>
  <si>
    <t>E1591</t>
  </si>
  <si>
    <t>Date Surg Proc (1)</t>
  </si>
  <si>
    <t>Date_Surg_Proc2</t>
  </si>
  <si>
    <t>E1596</t>
  </si>
  <si>
    <t>Date Surg Proc (2)</t>
  </si>
  <si>
    <t>Date_Surg_Proc3</t>
  </si>
  <si>
    <t>E1601</t>
  </si>
  <si>
    <t>Date Surg Proc (3)</t>
  </si>
  <si>
    <t>DateSurgProc1Flag</t>
  </si>
  <si>
    <t>E1592</t>
  </si>
  <si>
    <t>Date Surg Proc (1) Flag</t>
  </si>
  <si>
    <t>DateSurgProc2Flag</t>
  </si>
  <si>
    <t>E1597</t>
  </si>
  <si>
    <t>Date Surg Proc (2) Flag</t>
  </si>
  <si>
    <t>DateSurgProc3Flag</t>
  </si>
  <si>
    <t>E1602</t>
  </si>
  <si>
    <t>Date Surg Proc (3) Flag</t>
  </si>
  <si>
    <t>RXSummSurgicalMargins</t>
  </si>
  <si>
    <t>E1336</t>
  </si>
  <si>
    <t>RX Summ--Surgical Margins</t>
  </si>
  <si>
    <t>Scope_LN_Proc1</t>
  </si>
  <si>
    <t>E1593</t>
  </si>
  <si>
    <t>Scope LN Proc (1)</t>
  </si>
  <si>
    <t>Scope_LN_Proc2</t>
  </si>
  <si>
    <t>E1598</t>
  </si>
  <si>
    <t>Scope LN Proc (2)</t>
  </si>
  <si>
    <t>Scope_LN_Proc3</t>
  </si>
  <si>
    <t>E1603</t>
  </si>
  <si>
    <t>Scope LN Proc (3)</t>
  </si>
  <si>
    <t>Surg_Other_Proc1</t>
  </si>
  <si>
    <t>E1594</t>
  </si>
  <si>
    <t>Surg Other Proc (1)</t>
  </si>
  <si>
    <t>Surg_Other_Proc2</t>
  </si>
  <si>
    <t>E1599</t>
  </si>
  <si>
    <t>Surg Other Proc (2)</t>
  </si>
  <si>
    <t>Surg_Other_Proc3</t>
  </si>
  <si>
    <t>E1604</t>
  </si>
  <si>
    <t>Surg Other Proc (3)</t>
  </si>
  <si>
    <t>Surg_Prim_Proc1</t>
  </si>
  <si>
    <t>E1590</t>
  </si>
  <si>
    <t>Surg Prim Proc (1)</t>
  </si>
  <si>
    <t>Surg_Prim_Proc2</t>
  </si>
  <si>
    <t>E1595</t>
  </si>
  <si>
    <t>Surg Prim Proc (2)</t>
  </si>
  <si>
    <t>Surg_Prim_Proc3</t>
  </si>
  <si>
    <t>E1600</t>
  </si>
  <si>
    <t>Surg Prim Proc (3)</t>
  </si>
  <si>
    <t>Treatment / Radiation</t>
  </si>
  <si>
    <t>Rad_Reg_RX_Mod</t>
  </si>
  <si>
    <t>E1356</t>
  </si>
  <si>
    <t>Rad--Regional RX Modality</t>
  </si>
  <si>
    <t>Rad_Boost_RX_Mod</t>
  </si>
  <si>
    <t>E1357</t>
  </si>
  <si>
    <t>Rad--Boost RX Modality</t>
  </si>
  <si>
    <t>Rad_Sum</t>
  </si>
  <si>
    <t>E1341</t>
  </si>
  <si>
    <t>RX Summ--Radiation</t>
  </si>
  <si>
    <t>Date_Rad</t>
  </si>
  <si>
    <t>E1314</t>
  </si>
  <si>
    <t>RX Date Radiation</t>
  </si>
  <si>
    <t>RXDateRadiationFlag</t>
  </si>
  <si>
    <t>E1315</t>
  </si>
  <si>
    <t>RX Date Radiation Flag</t>
  </si>
  <si>
    <t>Reason_No_Rad</t>
  </si>
  <si>
    <t>E1349</t>
  </si>
  <si>
    <t>Reason for No Radiation</t>
  </si>
  <si>
    <t>Rad_Seq</t>
  </si>
  <si>
    <t>E1343</t>
  </si>
  <si>
    <t>RX Summ--Surg/Rad Seq</t>
  </si>
  <si>
    <t>Rad_Location_Of_Rx</t>
  </si>
  <si>
    <t>E1355</t>
  </si>
  <si>
    <t>Location of RX</t>
  </si>
  <si>
    <t>PhaseIRTModality</t>
  </si>
  <si>
    <t>E1876</t>
  </si>
  <si>
    <t>Phase I Radiation Treatment Modality</t>
  </si>
  <si>
    <t>PhaseIIRTModality</t>
  </si>
  <si>
    <t>E1883</t>
  </si>
  <si>
    <t>Phase II Radiation Treatment Modality</t>
  </si>
  <si>
    <t>PhaseIIIRTModality</t>
  </si>
  <si>
    <t>E1890</t>
  </si>
  <si>
    <t>Phase III Radiation Treatment Modality</t>
  </si>
  <si>
    <t>PhaseIBeamTech</t>
  </si>
  <si>
    <t>E1872</t>
  </si>
  <si>
    <t>Phase I Radiation External Beam Planning Tech</t>
  </si>
  <si>
    <t>PhaseIIBeamTech</t>
  </si>
  <si>
    <t>E1879</t>
  </si>
  <si>
    <t>Phase II Radiation External Beam Planning Tech</t>
  </si>
  <si>
    <t>PhaseIIIBeamTech</t>
  </si>
  <si>
    <t>E1886</t>
  </si>
  <si>
    <t>Phase III Radiation External Beam Planning Tech</t>
  </si>
  <si>
    <t>Treatment / Chemotherapy</t>
  </si>
  <si>
    <t>Date_Chemo</t>
  </si>
  <si>
    <t>E1320</t>
  </si>
  <si>
    <t>RX Date Chemo</t>
  </si>
  <si>
    <t>RXDateChemoFlag</t>
  </si>
  <si>
    <t>E1321</t>
  </si>
  <si>
    <t>RX Date Chemo Flag</t>
  </si>
  <si>
    <t>Chemo_Sum</t>
  </si>
  <si>
    <t>E1345</t>
  </si>
  <si>
    <t>RX Summ--Chemo</t>
  </si>
  <si>
    <t>Chemo_Hosp</t>
  </si>
  <si>
    <t>E1101</t>
  </si>
  <si>
    <t>RX Hosp--Chemo</t>
  </si>
  <si>
    <t>Treatment / Hormone</t>
  </si>
  <si>
    <t>Date_Horm</t>
  </si>
  <si>
    <t>E1322</t>
  </si>
  <si>
    <t>RX Date Hormone</t>
  </si>
  <si>
    <t>RXDateHormoneFlag</t>
  </si>
  <si>
    <t>E1323</t>
  </si>
  <si>
    <t>RX Date Hormone Flag</t>
  </si>
  <si>
    <t>Horm_Sum</t>
  </si>
  <si>
    <t>E1346</t>
  </si>
  <si>
    <t>RX Summ--Hormone</t>
  </si>
  <si>
    <t>Horm_Hosp</t>
  </si>
  <si>
    <t>E1102</t>
  </si>
  <si>
    <t>RX Hosp--Hormone</t>
  </si>
  <si>
    <t>Treatment / Immunotherapy</t>
  </si>
  <si>
    <t>Date_Immuno</t>
  </si>
  <si>
    <t>E1324</t>
  </si>
  <si>
    <t>RX Date BRM</t>
  </si>
  <si>
    <t>RXDateBRMFlag</t>
  </si>
  <si>
    <t>E1325</t>
  </si>
  <si>
    <t>RX Date BRM Flag</t>
  </si>
  <si>
    <t>Immuno_Sum</t>
  </si>
  <si>
    <t>E1347</t>
  </si>
  <si>
    <t>RX Summ--BRM</t>
  </si>
  <si>
    <t>Immuno_Hosp</t>
  </si>
  <si>
    <t>E1103</t>
  </si>
  <si>
    <t>RX Hosp--BRM</t>
  </si>
  <si>
    <t>Treatment / Transplant/Endo Therapy</t>
  </si>
  <si>
    <t>Date_Transp_Endo</t>
  </si>
  <si>
    <t>E1619</t>
  </si>
  <si>
    <t>RX Date Transp Endo</t>
  </si>
  <si>
    <t>DateTranspEndoFlag</t>
  </si>
  <si>
    <t>E1620</t>
  </si>
  <si>
    <t>RX Date Transp Endo Flag</t>
  </si>
  <si>
    <t>Transp_Endo_Sum</t>
  </si>
  <si>
    <t>E1344</t>
  </si>
  <si>
    <t>RX Summ--Transplnt/Endocr</t>
  </si>
  <si>
    <t>Transp_Endo_Hosp</t>
  </si>
  <si>
    <t>E1621</t>
  </si>
  <si>
    <t>Transp Endo Hosp</t>
  </si>
  <si>
    <t>Treatment / Other Therapy</t>
  </si>
  <si>
    <t>Date_Other_RX</t>
  </si>
  <si>
    <t>E1326</t>
  </si>
  <si>
    <t>RX Date Other</t>
  </si>
  <si>
    <t>RXDateOtherFlag</t>
  </si>
  <si>
    <t>E1327</t>
  </si>
  <si>
    <t>RX Date Other Flag</t>
  </si>
  <si>
    <t>Other_RX_Sum</t>
  </si>
  <si>
    <t>E1348</t>
  </si>
  <si>
    <t>RX Summ--Other</t>
  </si>
  <si>
    <t>Other_RX_Hosp</t>
  </si>
  <si>
    <t>E1104</t>
  </si>
  <si>
    <t>RX Hosp--Other</t>
  </si>
  <si>
    <t>Treatment / Neoadjuvant</t>
  </si>
  <si>
    <t>NeoadjuvantTherapy</t>
  </si>
  <si>
    <t>E2522</t>
  </si>
  <si>
    <t>Neoadjuvant Therapy</t>
  </si>
  <si>
    <t>NeoadjuvTherapyClinResponse</t>
  </si>
  <si>
    <t>E2523</t>
  </si>
  <si>
    <t>Neoadjuvant Therapy – Clinical Response</t>
  </si>
  <si>
    <t>NeoadjuvTherapyTreatmentEffect</t>
  </si>
  <si>
    <t>E2524</t>
  </si>
  <si>
    <t>Neoadjuvant therapy – Treatment Effect</t>
  </si>
  <si>
    <t>CS_Site_Spec_F1</t>
  </si>
  <si>
    <t>E1176</t>
  </si>
  <si>
    <t>CS Site-Specific Factor 1</t>
  </si>
  <si>
    <t>CS_Site_Spec_F2</t>
  </si>
  <si>
    <t>E1177</t>
  </si>
  <si>
    <t>CS Site-Specific Factor 2</t>
  </si>
  <si>
    <t>CS_Site_Spec_F3</t>
  </si>
  <si>
    <t>E1178</t>
  </si>
  <si>
    <t>CS Site-Specific Factor 3</t>
  </si>
  <si>
    <t>CS_Site_Spec_F4</t>
  </si>
  <si>
    <t>E1179</t>
  </si>
  <si>
    <t>CS Site-Specific Factor 4</t>
  </si>
  <si>
    <t>CS_Site_Spec_F5</t>
  </si>
  <si>
    <t>E1180</t>
  </si>
  <si>
    <t>CS Site-Specific Factor 5</t>
  </si>
  <si>
    <t>CS_Site_Spec_F6</t>
  </si>
  <si>
    <t>E1181</t>
  </si>
  <si>
    <t>CS Site-Specific Factor 6</t>
  </si>
  <si>
    <t>CSSiteSpecificFactor7</t>
  </si>
  <si>
    <t>E1182</t>
  </si>
  <si>
    <t>CS Site-Specific Factor 7</t>
  </si>
  <si>
    <t>CSSiteSpecificFactor8</t>
  </si>
  <si>
    <t>E1183</t>
  </si>
  <si>
    <t>CS Site-Specific Factor 8</t>
  </si>
  <si>
    <t>CSSiteSpecificFactor9</t>
  </si>
  <si>
    <t>E1184</t>
  </si>
  <si>
    <t>CS Site-Specific Factor 9</t>
  </si>
  <si>
    <t>CSSiteSpecificFactor10</t>
  </si>
  <si>
    <t>E1185</t>
  </si>
  <si>
    <t>CS Site-Specific Factor 10</t>
  </si>
  <si>
    <t>CSSiteSpecificFactor11</t>
  </si>
  <si>
    <t>E1186</t>
  </si>
  <si>
    <t>CS Site-Specific Factor 11</t>
  </si>
  <si>
    <t>CSSiteSpecificFactor12</t>
  </si>
  <si>
    <t>E1187</t>
  </si>
  <si>
    <t>CS Site-Specific Factor 12</t>
  </si>
  <si>
    <t>CSSiteSpecificFactor13</t>
  </si>
  <si>
    <t>E1188</t>
  </si>
  <si>
    <t>CS Site-Specific Factor 13</t>
  </si>
  <si>
    <t>CSSiteSpecificFactor14</t>
  </si>
  <si>
    <t>E1189</t>
  </si>
  <si>
    <t>CS Site-Specific Factor 14</t>
  </si>
  <si>
    <t>CSSiteSpecificFactor15</t>
  </si>
  <si>
    <t>E1190</t>
  </si>
  <si>
    <t>CS Site-Specific Factor 15</t>
  </si>
  <si>
    <t>CSSiteSpecificFactor16</t>
  </si>
  <si>
    <t>E1191</t>
  </si>
  <si>
    <t>CS Site-Specific Factor 16</t>
  </si>
  <si>
    <t>CSSiteSpecificFactor17</t>
  </si>
  <si>
    <t>E1192</t>
  </si>
  <si>
    <t>CS Site-Specific Factor 17</t>
  </si>
  <si>
    <t>CSSiteSpecificFactor18</t>
  </si>
  <si>
    <t>E1193</t>
  </si>
  <si>
    <t>CS Site-Specific Factor 18</t>
  </si>
  <si>
    <t>CSSiteSpecificFactor19</t>
  </si>
  <si>
    <t>E1194</t>
  </si>
  <si>
    <t>CS Site-Specific Factor 19</t>
  </si>
  <si>
    <t>CSSiteSpecificFactor20</t>
  </si>
  <si>
    <t>E1195</t>
  </si>
  <si>
    <t>CS Site-Specific Factor 20</t>
  </si>
  <si>
    <t>CSSiteSpecificFactor21</t>
  </si>
  <si>
    <t>E1196</t>
  </si>
  <si>
    <t>CS Site-Specific Factor 21</t>
  </si>
  <si>
    <t>CSSiteSpecificFactor22</t>
  </si>
  <si>
    <t>E1197</t>
  </si>
  <si>
    <t>CS Site-Specific Factor 22</t>
  </si>
  <si>
    <t>CSSiteSpecificFactor23</t>
  </si>
  <si>
    <t>E1198</t>
  </si>
  <si>
    <t>CS Site-Specific Factor 23</t>
  </si>
  <si>
    <t>CSSiteSpecificFactor24</t>
  </si>
  <si>
    <t>E1199</t>
  </si>
  <si>
    <t>CS Site-Specific Factor 24</t>
  </si>
  <si>
    <t>CSSiteSpecificFactor25</t>
  </si>
  <si>
    <t>E1200</t>
  </si>
  <si>
    <t>CS Site-Specific Factor 25</t>
  </si>
  <si>
    <t>SEERSummaryStage2000</t>
  </si>
  <si>
    <t>E1132</t>
  </si>
  <si>
    <t>SEER Summary Stage 2000</t>
  </si>
  <si>
    <t>SEERSSF1</t>
  </si>
  <si>
    <t>E1246</t>
  </si>
  <si>
    <t>SEER Site-Specific Fact 1</t>
  </si>
  <si>
    <t>SS2018</t>
  </si>
  <si>
    <t>E1804</t>
  </si>
  <si>
    <t>Summary Stage 2018</t>
  </si>
  <si>
    <t>SSDI</t>
  </si>
  <si>
    <t>Chromosome1pLOH</t>
  </si>
  <si>
    <t>E1914</t>
  </si>
  <si>
    <t>Chromosome 1p: Loss of Heterozygosity (LOH)</t>
  </si>
  <si>
    <t>Chromosome19qLOH</t>
  </si>
  <si>
    <t>E1915</t>
  </si>
  <si>
    <t>Chromosome 19q: Loss of Heterozygosity (LOH)</t>
  </si>
  <si>
    <t>AdenoidCysticBsld</t>
  </si>
  <si>
    <t>E1916</t>
  </si>
  <si>
    <t>Adenoid Cystic Basaloid Pattern</t>
  </si>
  <si>
    <t>Adenopathy</t>
  </si>
  <si>
    <t>E1917</t>
  </si>
  <si>
    <t>AFPPostOrchRange</t>
  </si>
  <si>
    <t>E1919</t>
  </si>
  <si>
    <t>AFP Post-Orchiectomy Range</t>
  </si>
  <si>
    <t>Anemia</t>
  </si>
  <si>
    <t>E1924</t>
  </si>
  <si>
    <t>Bsymptoms</t>
  </si>
  <si>
    <t>E1925</t>
  </si>
  <si>
    <t>B symptoms</t>
  </si>
  <si>
    <t>BoneInvasion</t>
  </si>
  <si>
    <t>E1928</t>
  </si>
  <si>
    <t>Bone Invasion</t>
  </si>
  <si>
    <t>BrainMolMarkers</t>
  </si>
  <si>
    <t>E1929</t>
  </si>
  <si>
    <t>Brain Molecular Markers</t>
  </si>
  <si>
    <t>BreslowThickness</t>
  </si>
  <si>
    <t>E1930</t>
  </si>
  <si>
    <t xml:space="preserve">Breslow Tumor Thickness </t>
  </si>
  <si>
    <t>CA125PreInterp</t>
  </si>
  <si>
    <t>E1931</t>
  </si>
  <si>
    <t>CA-125 Pretreatment Interpretation</t>
  </si>
  <si>
    <t>CEAPreInterp</t>
  </si>
  <si>
    <t>E1932</t>
  </si>
  <si>
    <t>CEA Pretreatment Intrepretation</t>
  </si>
  <si>
    <t>CEAPreValue</t>
  </si>
  <si>
    <t>E1933</t>
  </si>
  <si>
    <t>CEA Pretreatment Lab Value</t>
  </si>
  <si>
    <t>CRMargin</t>
  </si>
  <si>
    <t>E1936</t>
  </si>
  <si>
    <t>Circumferential Resection Margin (CRM)</t>
  </si>
  <si>
    <t>ERSummary</t>
  </si>
  <si>
    <t>E1940</t>
  </si>
  <si>
    <t>Estrogen Receptor Summary</t>
  </si>
  <si>
    <t>EsophEpicenter</t>
  </si>
  <si>
    <t>E1942</t>
  </si>
  <si>
    <t>Esophagus and EGJ Tumor Epicenter</t>
  </si>
  <si>
    <t>ENEPathHN</t>
  </si>
  <si>
    <t>E1945</t>
  </si>
  <si>
    <t>Extranodal Extension Head and Neck Pathological</t>
  </si>
  <si>
    <t>FibrosisScore</t>
  </si>
  <si>
    <t>E1948</t>
  </si>
  <si>
    <t>Fibrosis Score</t>
  </si>
  <si>
    <t>FIGOStage</t>
  </si>
  <si>
    <t>E1949</t>
  </si>
  <si>
    <t>FIGO Stage</t>
  </si>
  <si>
    <t>GestPrognostIndex</t>
  </si>
  <si>
    <t>E1950</t>
  </si>
  <si>
    <t>Gestational Trophoblastic Prognostic Scoring Index</t>
  </si>
  <si>
    <t>GleasonPatClin</t>
  </si>
  <si>
    <t>E1951</t>
  </si>
  <si>
    <t>Gleason Patterns Clinical</t>
  </si>
  <si>
    <t>GleasonPatPath</t>
  </si>
  <si>
    <t>E1952</t>
  </si>
  <si>
    <t>Gleason Patterns Pathological</t>
  </si>
  <si>
    <t>hCGPostOrchRange</t>
  </si>
  <si>
    <t>E1960</t>
  </si>
  <si>
    <t>hCG Post-orchiectomy Range</t>
  </si>
  <si>
    <t>hCGPreOrchRange</t>
  </si>
  <si>
    <t>E1962</t>
  </si>
  <si>
    <t>hCG Pre-orchiectomy Range</t>
  </si>
  <si>
    <t>HER2IHCSummary</t>
  </si>
  <si>
    <t>E1963</t>
  </si>
  <si>
    <t xml:space="preserve">HER2 IHC Summary </t>
  </si>
  <si>
    <t>HER2OverallSumm</t>
  </si>
  <si>
    <t>E1968</t>
  </si>
  <si>
    <t xml:space="preserve">HER2 Overall Summary </t>
  </si>
  <si>
    <t>HeritableTrait</t>
  </si>
  <si>
    <t>E1969</t>
  </si>
  <si>
    <t>Heritable Trait</t>
  </si>
  <si>
    <t>HighRiskCytogenet</t>
  </si>
  <si>
    <t>E1970</t>
  </si>
  <si>
    <t>High Risk Cytogenetics</t>
  </si>
  <si>
    <t>HighRiskHistFeat</t>
  </si>
  <si>
    <t>E1971</t>
  </si>
  <si>
    <t>High Risk Histologic Features</t>
  </si>
  <si>
    <t>HIVStatus</t>
  </si>
  <si>
    <t>E1972</t>
  </si>
  <si>
    <t>HIV Status</t>
  </si>
  <si>
    <t>IpsiAdrenalInvol</t>
  </si>
  <si>
    <t>E1974</t>
  </si>
  <si>
    <t>Ipsilateral Adrenal Gland Involvement</t>
  </si>
  <si>
    <t>JAK2</t>
  </si>
  <si>
    <t>E1975</t>
  </si>
  <si>
    <t>BeyondCapsule</t>
  </si>
  <si>
    <t>E1977</t>
  </si>
  <si>
    <t>Invasion Beyond Capsul</t>
  </si>
  <si>
    <t>KRAS</t>
  </si>
  <si>
    <t>E1979</t>
  </si>
  <si>
    <t>LDHPostOrchRange</t>
  </si>
  <si>
    <t>E1980</t>
  </si>
  <si>
    <t>LDH Post-Orchiectomy Range</t>
  </si>
  <si>
    <t>LDHPreOrchRange</t>
  </si>
  <si>
    <t>E1981</t>
  </si>
  <si>
    <t>LDH Pre-Orchiectomy Range</t>
  </si>
  <si>
    <t>LDHPreTxLevel</t>
  </si>
  <si>
    <t>E1982</t>
  </si>
  <si>
    <t>LDH Pretreatment Level</t>
  </si>
  <si>
    <t>LNHNLevelsI_III</t>
  </si>
  <si>
    <t>E1989</t>
  </si>
  <si>
    <t>LN Head and Neck Levels I-III</t>
  </si>
  <si>
    <t>LNHNLevelsIV_V</t>
  </si>
  <si>
    <t>E1990</t>
  </si>
  <si>
    <t>LN Head and Neck Levels IV-V</t>
  </si>
  <si>
    <t>LNHNLevelsVI_VII</t>
  </si>
  <si>
    <t>E1991</t>
  </si>
  <si>
    <t>LN Head and Neck Levels VI-VII</t>
  </si>
  <si>
    <t>LNHNLevelsOther</t>
  </si>
  <si>
    <t>E1992</t>
  </si>
  <si>
    <t>LN Head and Neck Other</t>
  </si>
  <si>
    <t>LNLaterality</t>
  </si>
  <si>
    <t>E1994</t>
  </si>
  <si>
    <t>LN Laterality</t>
  </si>
  <si>
    <t>LNPosAxLevelsI_II</t>
  </si>
  <si>
    <t>E1995</t>
  </si>
  <si>
    <t>LN Positive Axillary Level I-II</t>
  </si>
  <si>
    <t>LNSize</t>
  </si>
  <si>
    <t>E1996</t>
  </si>
  <si>
    <t>LN Size</t>
  </si>
  <si>
    <t>LNFemIngParaAPelv</t>
  </si>
  <si>
    <t>E1997</t>
  </si>
  <si>
    <t>LN Status Femoral, Para-aortic and Pelvic</t>
  </si>
  <si>
    <t>Lymphocytosis</t>
  </si>
  <si>
    <t>E1998</t>
  </si>
  <si>
    <t>MajorVeinInvolv</t>
  </si>
  <si>
    <t>E1999</t>
  </si>
  <si>
    <t>Major Vein Involvement</t>
  </si>
  <si>
    <t>BasalDiameter</t>
  </si>
  <si>
    <t>E2000</t>
  </si>
  <si>
    <t>Measured Basal Diameter</t>
  </si>
  <si>
    <t>Thickness</t>
  </si>
  <si>
    <t>E2001</t>
  </si>
  <si>
    <t>Measured Thickness</t>
  </si>
  <si>
    <t>MethylationO6MGMT</t>
  </si>
  <si>
    <t>E2002</t>
  </si>
  <si>
    <t>Methylation of O6-Methylguanine-Methyltransferase (MGMT)</t>
  </si>
  <si>
    <t>MSI</t>
  </si>
  <si>
    <t>E2003</t>
  </si>
  <si>
    <t>Microsatellite Instability (MSI)</t>
  </si>
  <si>
    <t>MitoticRateMelano</t>
  </si>
  <si>
    <t>E2501</t>
  </si>
  <si>
    <t>Mitotic Rate Melanoma</t>
  </si>
  <si>
    <t>MultigeneMethod</t>
  </si>
  <si>
    <t>E2007</t>
  </si>
  <si>
    <t>Multigene Signature Method</t>
  </si>
  <si>
    <t>MultigeneResults</t>
  </si>
  <si>
    <t>E2008</t>
  </si>
  <si>
    <t>Multigene Signature Results</t>
  </si>
  <si>
    <t>NCCNIPI</t>
  </si>
  <si>
    <t>E2009</t>
  </si>
  <si>
    <t>NCCN International Prognostic Index (IPI)</t>
  </si>
  <si>
    <t>NumCoresExam</t>
  </si>
  <si>
    <t>E2010</t>
  </si>
  <si>
    <t>Number of Cores Examined</t>
  </si>
  <si>
    <t>NumCoresPos</t>
  </si>
  <si>
    <t>E2011</t>
  </si>
  <si>
    <t>Number of Cores Positive</t>
  </si>
  <si>
    <t>OncotypeScoreInv</t>
  </si>
  <si>
    <t>E2017</t>
  </si>
  <si>
    <t>Oncotype Dx Recurrence Score-Invasive</t>
  </si>
  <si>
    <t>Organomegaly</t>
  </si>
  <si>
    <t>E2020</t>
  </si>
  <si>
    <t xml:space="preserve">Organomegaly </t>
  </si>
  <si>
    <t>PerineuralInv</t>
  </si>
  <si>
    <t>E2022</t>
  </si>
  <si>
    <t>Perineural Invasion</t>
  </si>
  <si>
    <t>PeriphBloodInv</t>
  </si>
  <si>
    <t>E2023</t>
  </si>
  <si>
    <t>Peripheral Blood Involvement</t>
  </si>
  <si>
    <t>PeritonealCytol</t>
  </si>
  <si>
    <t>E2024</t>
  </si>
  <si>
    <t>Peritoneal Cytology</t>
  </si>
  <si>
    <t>PleuralEffusion</t>
  </si>
  <si>
    <t>E2025</t>
  </si>
  <si>
    <t>Pleural Effusion</t>
  </si>
  <si>
    <t>PRSummary</t>
  </si>
  <si>
    <t>E2027</t>
  </si>
  <si>
    <t>Progesterone Receptor Summary</t>
  </si>
  <si>
    <t>PSAValue</t>
  </si>
  <si>
    <t>E2032</t>
  </si>
  <si>
    <t>PSA (Prostatic Specific Antigen) Lab Value</t>
  </si>
  <si>
    <t>ResidPostCytoredu</t>
  </si>
  <si>
    <t>E2033</t>
  </si>
  <si>
    <t xml:space="preserve">Residual Tumor Volume Post Cytoreduction </t>
  </si>
  <si>
    <t>SCatClin</t>
  </si>
  <si>
    <t>E2035</t>
  </si>
  <si>
    <t>S Category Clinical</t>
  </si>
  <si>
    <t>SCatPath</t>
  </si>
  <si>
    <t>E2036</t>
  </si>
  <si>
    <t>S Category Pathological</t>
  </si>
  <si>
    <t>Sarcomatoid</t>
  </si>
  <si>
    <t>E2037</t>
  </si>
  <si>
    <t>Sarcomatoid Features</t>
  </si>
  <si>
    <t>SepNodules</t>
  </si>
  <si>
    <t>E2041</t>
  </si>
  <si>
    <t>Separate Tumor Nodules</t>
  </si>
  <si>
    <t>AlbuminPreTxLevl</t>
  </si>
  <si>
    <t>E2042</t>
  </si>
  <si>
    <t>Serum Albumin Pretreatment Level</t>
  </si>
  <si>
    <t>Beta2MGPreTxLvl</t>
  </si>
  <si>
    <t>E2043</t>
  </si>
  <si>
    <t>Serum Beta-2 Microglobulin Pretreatment Level</t>
  </si>
  <si>
    <t>LDHPreTxValue</t>
  </si>
  <si>
    <t>E2044</t>
  </si>
  <si>
    <t>LDH Pretreatment Lab Value</t>
  </si>
  <si>
    <t>Thrombocytopenia</t>
  </si>
  <si>
    <t>E2045</t>
  </si>
  <si>
    <t>TumorDeposits</t>
  </si>
  <si>
    <t>E2046</t>
  </si>
  <si>
    <t>Tumor Deposits</t>
  </si>
  <si>
    <t>TumorGrowthPat</t>
  </si>
  <si>
    <t>E2047</t>
  </si>
  <si>
    <t>Tumor Growth Pattern</t>
  </si>
  <si>
    <t>Ulceration</t>
  </si>
  <si>
    <t>E2048</t>
  </si>
  <si>
    <t>PleuralInv</t>
  </si>
  <si>
    <t>E2049</t>
  </si>
  <si>
    <t>Visceral and Parietal Pleural Invasion</t>
  </si>
  <si>
    <t>ALKRearrangement</t>
  </si>
  <si>
    <t>E2512</t>
  </si>
  <si>
    <t>ALK Rearrangement</t>
  </si>
  <si>
    <t>BRAFMutationalAnalysis</t>
  </si>
  <si>
    <t>E2513</t>
  </si>
  <si>
    <t>BRAF Mutational Analysis</t>
  </si>
  <si>
    <t>EGFRMutationalAnalysis</t>
  </si>
  <si>
    <t>E2515</t>
  </si>
  <si>
    <t>EGFR Mutational Analysis</t>
  </si>
  <si>
    <t>NRASMutationalAnalysis</t>
  </si>
  <si>
    <t>E2525</t>
  </si>
  <si>
    <t>NRAS Mutational Analysis</t>
  </si>
  <si>
    <t>CA199PreTxLabValue</t>
  </si>
  <si>
    <t>E2514</t>
  </si>
  <si>
    <t>CA 19-9 PreTX Lab Value</t>
  </si>
  <si>
    <t>SSDI CoC Only</t>
  </si>
  <si>
    <t>AFPPostOrchValue</t>
  </si>
  <si>
    <t>E1918</t>
  </si>
  <si>
    <t>AFP Post-Orchiectomy Lab Value</t>
  </si>
  <si>
    <t>AFPPreOrchValue</t>
  </si>
  <si>
    <t>E1920</t>
  </si>
  <si>
    <t>AFP Pre-Orchiectomy Lab Value</t>
  </si>
  <si>
    <t>AFPPreOrchRange</t>
  </si>
  <si>
    <t>E1921</t>
  </si>
  <si>
    <t>AFP Pre-Orchiectomy Range</t>
  </si>
  <si>
    <t>AFPPreInterp</t>
  </si>
  <si>
    <t>E1922</t>
  </si>
  <si>
    <t>AFP Pretreatment Interpretation</t>
  </si>
  <si>
    <t>AFPPreValue</t>
  </si>
  <si>
    <t>E1923</t>
  </si>
  <si>
    <t>AFP Pretreatment Lab Value</t>
  </si>
  <si>
    <t>BilirubinPreValue</t>
  </si>
  <si>
    <t>E1926</t>
  </si>
  <si>
    <t>Bilirubin Pretreatment Total Lab Value</t>
  </si>
  <si>
    <t>BilirubinPreUnit</t>
  </si>
  <si>
    <t>E1927</t>
  </si>
  <si>
    <t>Bilirubin Pretreatment Unit of Measure</t>
  </si>
  <si>
    <t>Chromosome3Status</t>
  </si>
  <si>
    <t>E1934</t>
  </si>
  <si>
    <t>Chromosome 3 Status</t>
  </si>
  <si>
    <t>Chromosome8qStat</t>
  </si>
  <si>
    <t>E1935</t>
  </si>
  <si>
    <t>Chromosome 8q Status</t>
  </si>
  <si>
    <t>CreatininePreValu</t>
  </si>
  <si>
    <t>E1937</t>
  </si>
  <si>
    <t>Creatinine Pretreatment Lab Value</t>
  </si>
  <si>
    <t>CreatininePreUnit</t>
  </si>
  <si>
    <t>E1938</t>
  </si>
  <si>
    <t>Creatinine Pretreatment Unit of Measure</t>
  </si>
  <si>
    <t>ERPercentPosOrRng</t>
  </si>
  <si>
    <t>E1939</t>
  </si>
  <si>
    <t xml:space="preserve">Estrogen Receptor Percent Positive or Range </t>
  </si>
  <si>
    <t>ERTotalAllred</t>
  </si>
  <si>
    <t>E1941</t>
  </si>
  <si>
    <t xml:space="preserve">Estrogen Receptor Total Allred Score </t>
  </si>
  <si>
    <t>ENEClinNotHN</t>
  </si>
  <si>
    <t>E1943</t>
  </si>
  <si>
    <t>Extranodal Extension Clin (non-Head and Neck)</t>
  </si>
  <si>
    <t>ENEClinHN</t>
  </si>
  <si>
    <t>E1944</t>
  </si>
  <si>
    <t>Extranodal Extension Head and Neck Clinical</t>
  </si>
  <si>
    <t>ENEPathNotHN</t>
  </si>
  <si>
    <t>E1946</t>
  </si>
  <si>
    <t>Extranodal Extension Path (non-Head and Neck)</t>
  </si>
  <si>
    <t>ExtravascMatrix</t>
  </si>
  <si>
    <t>E1947</t>
  </si>
  <si>
    <t xml:space="preserve">Extravascular Matrix Patterns </t>
  </si>
  <si>
    <t>GleasonScoreClin</t>
  </si>
  <si>
    <t>E1953</t>
  </si>
  <si>
    <t>Gleason Score Clinical</t>
  </si>
  <si>
    <t>GleasonScorePath</t>
  </si>
  <si>
    <t>E1954</t>
  </si>
  <si>
    <t>Gleason Score Pathological</t>
  </si>
  <si>
    <t>GleasonTertiaryPt</t>
  </si>
  <si>
    <t>E1955</t>
  </si>
  <si>
    <t>Gleason Tertiary Pattern</t>
  </si>
  <si>
    <t>hCGPostOrchValue</t>
  </si>
  <si>
    <t>E1959</t>
  </si>
  <si>
    <t>hCG Post-orchiectomy Lab Value</t>
  </si>
  <si>
    <t>hCGPreOrchValue</t>
  </si>
  <si>
    <t>E1961</t>
  </si>
  <si>
    <t>hCG Pre-orchiectomy Lab Value</t>
  </si>
  <si>
    <t>HER2ISHDualNum</t>
  </si>
  <si>
    <t>E1964</t>
  </si>
  <si>
    <t>HER2 ISH Dual Probe Copy Number</t>
  </si>
  <si>
    <t>HER2ISHDualRatio</t>
  </si>
  <si>
    <t>E1965</t>
  </si>
  <si>
    <t>HER2 ISH Dual Probe Ratio</t>
  </si>
  <si>
    <t>HER2ISHSingleNum</t>
  </si>
  <si>
    <t>E1966</t>
  </si>
  <si>
    <t>HER2 ISH Single Probe Copy Number</t>
  </si>
  <si>
    <t>HER2ISHSummary</t>
  </si>
  <si>
    <t>E1967</t>
  </si>
  <si>
    <t>HER2 ISH Summary</t>
  </si>
  <si>
    <t>INRProTime</t>
  </si>
  <si>
    <t>E1973</t>
  </si>
  <si>
    <t>International Normalized Ratio for Prothrombin Time</t>
  </si>
  <si>
    <t>Ki67</t>
  </si>
  <si>
    <t>E1976</t>
  </si>
  <si>
    <t>Ki-67</t>
  </si>
  <si>
    <t>KITGeneIHC</t>
  </si>
  <si>
    <t>E1978</t>
  </si>
  <si>
    <t xml:space="preserve">KIT Gene Immunohistochemistry </t>
  </si>
  <si>
    <t>LDHUpperNormal</t>
  </si>
  <si>
    <t>E1983</t>
  </si>
  <si>
    <t>LDH Upper Limits of Normal</t>
  </si>
  <si>
    <t>LNMethodFemIng</t>
  </si>
  <si>
    <t>E1984</t>
  </si>
  <si>
    <t>LN Assessment Method Femoral-Inguinal</t>
  </si>
  <si>
    <t>LNMethodParaAort</t>
  </si>
  <si>
    <t>E1985</t>
  </si>
  <si>
    <t>LN Assessment Method Para-aortic</t>
  </si>
  <si>
    <t>LNMethodPelvic</t>
  </si>
  <si>
    <t>E1986</t>
  </si>
  <si>
    <t>LN Assessment Method Pelvic</t>
  </si>
  <si>
    <t>LNDistantMethod</t>
  </si>
  <si>
    <t>E1987</t>
  </si>
  <si>
    <t>LN Distant Assessment Method</t>
  </si>
  <si>
    <t>LNDistMediasScaln</t>
  </si>
  <si>
    <t>E1988</t>
  </si>
  <si>
    <t>LN Distant: Mediastinal, Scalene</t>
  </si>
  <si>
    <t>LN_ITCs</t>
  </si>
  <si>
    <t>E1993</t>
  </si>
  <si>
    <t xml:space="preserve">LN Isolated Tumor Cells (ITC) </t>
  </si>
  <si>
    <t>MicrovascDensity</t>
  </si>
  <si>
    <t>E2004</t>
  </si>
  <si>
    <t xml:space="preserve">Microvascular Density </t>
  </si>
  <si>
    <t>MitoticCountUvea</t>
  </si>
  <si>
    <t>E2006</t>
  </si>
  <si>
    <t>Mitotic Count Uveal Melanoma</t>
  </si>
  <si>
    <t>NumNodesExamParaA</t>
  </si>
  <si>
    <t>E2012</t>
  </si>
  <si>
    <t>Number of Examined Para-Aortic Nodes</t>
  </si>
  <si>
    <t>NumNodesExamPelv</t>
  </si>
  <si>
    <t>E2013</t>
  </si>
  <si>
    <t>Number of Examined Pelvic Nodes</t>
  </si>
  <si>
    <t>NumNodesPosParaA</t>
  </si>
  <si>
    <t>E2014</t>
  </si>
  <si>
    <t>Number of Positive Para-Aortic Nodes</t>
  </si>
  <si>
    <t>NumNodesPosPelv</t>
  </si>
  <si>
    <t>E2015</t>
  </si>
  <si>
    <t>Number of Positive Pelvic Nodes</t>
  </si>
  <si>
    <t>OncotypeScoreDCIS</t>
  </si>
  <si>
    <t>E2016</t>
  </si>
  <si>
    <t>Oncotype Dx Recurrence Score-DCIS</t>
  </si>
  <si>
    <t>OncotypeRiskDCIS</t>
  </si>
  <si>
    <t>E2018</t>
  </si>
  <si>
    <t>Oncotype Dx Risk Level-DCIS</t>
  </si>
  <si>
    <t>OncotypeRiskInvas</t>
  </si>
  <si>
    <t>E2019</t>
  </si>
  <si>
    <t>Oncotype Dx Risk Level-Invasive</t>
  </si>
  <si>
    <t>PercntNecrosPost</t>
  </si>
  <si>
    <t>E2021</t>
  </si>
  <si>
    <t>Percent Necrosis Post Neoadjuvant</t>
  </si>
  <si>
    <t>PRPercentPosOrRng</t>
  </si>
  <si>
    <t>E2026</t>
  </si>
  <si>
    <t xml:space="preserve">Progesterone Receptor Percent Positive or Range </t>
  </si>
  <si>
    <t>PRTotalAllred</t>
  </si>
  <si>
    <t>E2028</t>
  </si>
  <si>
    <t xml:space="preserve">Progesterone Receptor Total Allred Score </t>
  </si>
  <si>
    <t>PSclerCholangitis</t>
  </si>
  <si>
    <t>E2029</t>
  </si>
  <si>
    <t xml:space="preserve">Primary Sclerosing Cholangitis </t>
  </si>
  <si>
    <t>ImmuneSupp</t>
  </si>
  <si>
    <t>E2030</t>
  </si>
  <si>
    <t>Profound Immune Suppression</t>
  </si>
  <si>
    <t>RspnsToNeoadjuvt</t>
  </si>
  <si>
    <t>E2034</t>
  </si>
  <si>
    <t>Response to Neoadjuvant Therapy</t>
  </si>
  <si>
    <t>NCDBCOVID19TxImpact</t>
  </si>
  <si>
    <t>E2518</t>
  </si>
  <si>
    <t>NCDB--COVID19--Tx Impact</t>
  </si>
  <si>
    <t>NCDBSARSCoV2Pos</t>
  </si>
  <si>
    <t>E2519</t>
  </si>
  <si>
    <t>NCDB--SARSCoV2--Pos</t>
  </si>
  <si>
    <t>NCDBSARSCoV2PosDate</t>
  </si>
  <si>
    <t>E2520</t>
  </si>
  <si>
    <t>NCDB--SARSCoV2--Pos Date</t>
  </si>
  <si>
    <t>NCDBSARSCoV2Test</t>
  </si>
  <si>
    <t>E2521</t>
  </si>
  <si>
    <t>NCDB--SARSCoV2--Test</t>
  </si>
  <si>
    <t>E2134</t>
  </si>
  <si>
    <t>LN Status: Pelvic</t>
  </si>
  <si>
    <t>E2133</t>
  </si>
  <si>
    <t>LN Status: Para-Aortic</t>
  </si>
  <si>
    <t>E2132</t>
  </si>
  <si>
    <t>LN Status: Femoral-Inguinal</t>
  </si>
  <si>
    <t>E2136</t>
  </si>
  <si>
    <t>p16</t>
  </si>
  <si>
    <t>E2135</t>
  </si>
  <si>
    <t>Macroscopic Evaluation of Mesorectum</t>
  </si>
  <si>
    <t>LNStatusPelvic</t>
  </si>
  <si>
    <t>LNStatusParaAortic</t>
  </si>
  <si>
    <t>LnStatusFemoralInguinal</t>
  </si>
  <si>
    <t>P16</t>
  </si>
  <si>
    <t>MacroscopicEvaluationOfMesorec</t>
  </si>
  <si>
    <t xml:space="preserve">SSDI  </t>
  </si>
  <si>
    <t>LymphVascularInvasion</t>
  </si>
  <si>
    <t>E1164</t>
  </si>
  <si>
    <t>Lymphovascular Invasion</t>
  </si>
  <si>
    <t>March 2022 Revision</t>
  </si>
  <si>
    <t>Version 22.0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</si>
</sst>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1">
    <font>
      <sz val="11"/>
      <color theme="1"/>
      <name val="Calibri"/>
      <family val="2"/>
      <scheme val="minor"/>
    </font>
    <font>
      <b/>
      <sz val="26"/>
      <color rgb="FF000000"/>
      <name val="Century Gothic  "/>
    </font>
    <font>
      <b/>
      <sz val="36"/>
      <color rgb="FF000000"/>
      <name val="Arial"/>
      <family val="2"/>
    </font>
    <font>
      <b/>
      <sz val="18"/>
      <name val="Palatino Linotype"/>
      <family val="1"/>
    </font>
    <font>
      <b/>
      <sz val="22"/>
      <name val="Arial"/>
      <family val="2"/>
    </font>
    <font>
      <b/>
      <sz val="18"/>
      <color rgb="FF000000"/>
      <name val="Palatino Linotype"/>
      <family val="1"/>
    </font>
    <font>
      <i/>
      <sz val="16"/>
      <name val="Palatino Linotype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Palatino Linotype"/>
      <family val="1"/>
    </font>
    <font>
      <b/>
      <sz val="28"/>
      <name val="Century Gothic"/>
      <family val="2"/>
    </font>
    <font>
      <i/>
      <sz val="18"/>
      <name val="Palatino Linotype"/>
      <family val="1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name val="Century Schoolbook"/>
      <family val="1"/>
    </font>
    <font>
      <b/>
      <sz val="12"/>
      <name val="Century Schoolbook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3070B7"/>
      <name val="Verdana"/>
      <family val="2"/>
    </font>
    <font>
      <b/>
      <sz val="12"/>
      <color rgb="FF112277"/>
      <name val="Calibri"/>
      <family val="2"/>
    </font>
    <font>
      <u/>
      <sz val="12"/>
      <color theme="10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E6F1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DBE7E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double">
        <color indexed="64"/>
      </top>
      <bottom/>
      <diagonal/>
    </border>
    <border>
      <left style="dotted">
        <color auto="1"/>
      </left>
      <right style="dotted">
        <color auto="1"/>
      </right>
      <top style="double">
        <color indexed="64"/>
      </top>
      <bottom/>
      <diagonal/>
    </border>
    <border>
      <left style="dotted">
        <color auto="1"/>
      </left>
      <right style="slantDashDot">
        <color auto="1"/>
      </right>
      <top/>
      <bottom/>
      <diagonal/>
    </border>
    <border>
      <left style="dotted">
        <color auto="1"/>
      </left>
      <right style="slantDashDot">
        <color auto="1"/>
      </right>
      <top style="thin">
        <color indexed="64"/>
      </top>
      <bottom/>
      <diagonal/>
    </border>
    <border>
      <left style="dotted">
        <color auto="1"/>
      </left>
      <right style="slantDashDot">
        <color auto="1"/>
      </right>
      <top style="double">
        <color indexed="64"/>
      </top>
      <bottom/>
      <diagonal/>
    </border>
    <border>
      <left style="slantDashDot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 style="dotted">
        <color auto="1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ashed">
        <color indexed="64"/>
      </right>
      <top style="medium">
        <color indexed="64"/>
      </top>
      <bottom/>
      <diagonal/>
    </border>
    <border>
      <left style="dotted">
        <color auto="1"/>
      </left>
      <right style="dashed">
        <color indexed="64"/>
      </right>
      <top/>
      <bottom/>
      <diagonal/>
    </border>
    <border>
      <left style="dotted">
        <color auto="1"/>
      </left>
      <right style="dashed">
        <color indexed="64"/>
      </right>
      <top/>
      <bottom style="medium">
        <color indexed="64"/>
      </bottom>
      <diagonal/>
    </border>
    <border>
      <left style="slantDashDot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/>
      <top/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21" fillId="0" borderId="0"/>
  </cellStyleXfs>
  <cellXfs count="20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9" fontId="14" fillId="0" borderId="0" xfId="0" applyNumberFormat="1" applyFont="1" applyAlignment="1">
      <alignment horizontal="center"/>
    </xf>
    <xf numFmtId="0" fontId="15" fillId="6" borderId="19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7" fillId="0" borderId="28" xfId="0" applyFont="1" applyBorder="1"/>
    <xf numFmtId="0" fontId="17" fillId="3" borderId="29" xfId="0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7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29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8" fillId="0" borderId="31" xfId="0" applyFont="1" applyBorder="1" applyAlignment="1">
      <alignment horizontal="right"/>
    </xf>
    <xf numFmtId="0" fontId="18" fillId="0" borderId="32" xfId="0" applyFont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5" borderId="28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/>
    </xf>
    <xf numFmtId="0" fontId="17" fillId="5" borderId="36" xfId="0" applyFont="1" applyFill="1" applyBorder="1" applyAlignment="1">
      <alignment horizontal="center"/>
    </xf>
    <xf numFmtId="0" fontId="17" fillId="5" borderId="37" xfId="0" applyFont="1" applyFill="1" applyBorder="1" applyAlignment="1">
      <alignment horizontal="center"/>
    </xf>
    <xf numFmtId="0" fontId="17" fillId="3" borderId="37" xfId="0" applyFont="1" applyFill="1" applyBorder="1" applyAlignment="1">
      <alignment horizontal="center"/>
    </xf>
    <xf numFmtId="0" fontId="17" fillId="0" borderId="28" xfId="0" applyFont="1" applyBorder="1" applyAlignment="1">
      <alignment vertical="center"/>
    </xf>
    <xf numFmtId="49" fontId="3" fillId="0" borderId="0" xfId="0" applyNumberFormat="1" applyFont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9" fillId="0" borderId="0" xfId="0" applyFont="1" applyAlignment="1">
      <alignment horizontal="left" indent="42"/>
    </xf>
    <xf numFmtId="0" fontId="10" fillId="0" borderId="0" xfId="0" applyFont="1" applyAlignment="1">
      <alignment horizontal="left" indent="35"/>
    </xf>
    <xf numFmtId="0" fontId="9" fillId="0" borderId="0" xfId="0" applyFont="1" applyAlignment="1">
      <alignment horizontal="left" indent="35"/>
    </xf>
    <xf numFmtId="0" fontId="11" fillId="0" borderId="0" xfId="0" applyFont="1" applyAlignment="1">
      <alignment horizontal="left" indent="35"/>
    </xf>
    <xf numFmtId="0" fontId="15" fillId="6" borderId="33" xfId="0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left" vertical="center" indent="1"/>
    </xf>
    <xf numFmtId="0" fontId="16" fillId="6" borderId="45" xfId="0" applyFont="1" applyFill="1" applyBorder="1" applyAlignment="1">
      <alignment horizontal="left" vertical="center" indent="1"/>
    </xf>
    <xf numFmtId="0" fontId="17" fillId="0" borderId="19" xfId="0" applyFont="1" applyBorder="1"/>
    <xf numFmtId="0" fontId="17" fillId="3" borderId="18" xfId="0" applyFont="1" applyFill="1" applyBorder="1" applyAlignment="1">
      <alignment horizontal="center"/>
    </xf>
    <xf numFmtId="0" fontId="17" fillId="0" borderId="46" xfId="0" applyFont="1" applyBorder="1"/>
    <xf numFmtId="0" fontId="17" fillId="3" borderId="47" xfId="0" applyFont="1" applyFill="1" applyBorder="1" applyAlignment="1">
      <alignment horizontal="center"/>
    </xf>
    <xf numFmtId="0" fontId="22" fillId="9" borderId="48" xfId="2" applyFont="1" applyFill="1" applyBorder="1" applyAlignment="1">
      <alignment horizontal="left" vertical="center"/>
    </xf>
    <xf numFmtId="0" fontId="21" fillId="9" borderId="49" xfId="2" applyFill="1" applyBorder="1" applyAlignment="1">
      <alignment horizontal="left" vertical="center"/>
    </xf>
    <xf numFmtId="0" fontId="22" fillId="9" borderId="50" xfId="2" applyFont="1" applyFill="1" applyBorder="1" applyAlignment="1">
      <alignment horizontal="left" vertical="center"/>
    </xf>
    <xf numFmtId="164" fontId="21" fillId="9" borderId="51" xfId="2" applyNumberFormat="1" applyFill="1" applyBorder="1" applyAlignment="1">
      <alignment horizontal="left" vertical="center"/>
    </xf>
    <xf numFmtId="0" fontId="21" fillId="9" borderId="51" xfId="2" applyFill="1" applyBorder="1" applyAlignment="1">
      <alignment horizontal="left" vertical="center"/>
    </xf>
    <xf numFmtId="0" fontId="23" fillId="10" borderId="48" xfId="2" applyFont="1" applyFill="1" applyBorder="1" applyAlignment="1">
      <alignment horizontal="left" vertical="top"/>
    </xf>
    <xf numFmtId="0" fontId="21" fillId="10" borderId="49" xfId="2" applyFill="1" applyBorder="1" applyAlignment="1">
      <alignment horizontal="left" vertical="center"/>
    </xf>
    <xf numFmtId="0" fontId="24" fillId="11" borderId="50" xfId="2" applyFont="1" applyFill="1" applyBorder="1" applyAlignment="1">
      <alignment horizontal="left" vertical="center"/>
    </xf>
    <xf numFmtId="0" fontId="24" fillId="11" borderId="51" xfId="2" applyFont="1" applyFill="1" applyBorder="1" applyAlignment="1">
      <alignment horizontal="left" vertical="center"/>
    </xf>
    <xf numFmtId="0" fontId="21" fillId="9" borderId="51" xfId="2" applyFill="1" applyBorder="1" applyAlignment="1">
      <alignment horizontal="left" vertical="top"/>
    </xf>
    <xf numFmtId="0" fontId="21" fillId="9" borderId="51" xfId="2" applyFont="1" applyFill="1" applyBorder="1" applyAlignment="1">
      <alignment horizontal="left" vertical="center"/>
    </xf>
    <xf numFmtId="0" fontId="25" fillId="0" borderId="51" xfId="1" applyFont="1" applyBorder="1"/>
    <xf numFmtId="0" fontId="25" fillId="9" borderId="51" xfId="1" applyFont="1" applyFill="1" applyBorder="1" applyAlignment="1">
      <alignment horizontal="left" vertical="center"/>
    </xf>
    <xf numFmtId="0" fontId="25" fillId="9" borderId="50" xfId="1" applyFont="1" applyFill="1" applyBorder="1" applyAlignment="1">
      <alignment horizontal="left" vertical="top"/>
    </xf>
    <xf numFmtId="0" fontId="26" fillId="12" borderId="52" xfId="0" applyFont="1" applyFill="1" applyBorder="1"/>
    <xf numFmtId="0" fontId="26" fillId="12" borderId="23" xfId="0" applyFont="1" applyFill="1" applyBorder="1"/>
    <xf numFmtId="0" fontId="26" fillId="12" borderId="23" xfId="0" applyFont="1" applyFill="1" applyBorder="1" applyAlignment="1">
      <alignment horizontal="center"/>
    </xf>
    <xf numFmtId="0" fontId="26" fillId="12" borderId="17" xfId="0" applyFont="1" applyFill="1" applyBorder="1" applyAlignment="1">
      <alignment horizontal="center"/>
    </xf>
    <xf numFmtId="0" fontId="27" fillId="0" borderId="1" xfId="0" applyFont="1" applyBorder="1"/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27" fillId="0" borderId="5" xfId="0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0" fontId="27" fillId="2" borderId="2" xfId="0" applyFont="1" applyFill="1" applyBorder="1" applyAlignment="1">
      <alignment horizontal="center"/>
    </xf>
    <xf numFmtId="0" fontId="27" fillId="2" borderId="40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7" fillId="0" borderId="4" xfId="0" applyFont="1" applyBorder="1"/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0" fontId="27" fillId="2" borderId="5" xfId="0" applyFont="1" applyFill="1" applyBorder="1" applyAlignment="1">
      <alignment horizontal="center"/>
    </xf>
    <xf numFmtId="0" fontId="27" fillId="2" borderId="41" xfId="0" applyFont="1" applyFill="1" applyBorder="1" applyAlignment="1">
      <alignment horizontal="center"/>
    </xf>
    <xf numFmtId="0" fontId="27" fillId="2" borderId="27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27" fillId="0" borderId="7" xfId="0" applyFont="1" applyBorder="1"/>
    <xf numFmtId="0" fontId="27" fillId="0" borderId="8" xfId="0" applyFont="1" applyBorder="1" applyAlignment="1">
      <alignment horizontal="center"/>
    </xf>
    <xf numFmtId="0" fontId="27" fillId="0" borderId="8" xfId="0" applyFont="1" applyBorder="1"/>
    <xf numFmtId="0" fontId="27" fillId="0" borderId="8" xfId="0" applyFont="1" applyBorder="1" applyAlignment="1">
      <alignment horizontal="left"/>
    </xf>
    <xf numFmtId="0" fontId="27" fillId="2" borderId="8" xfId="0" applyFont="1" applyFill="1" applyBorder="1" applyAlignment="1">
      <alignment horizontal="center"/>
    </xf>
    <xf numFmtId="0" fontId="27" fillId="2" borderId="42" xfId="0" applyFont="1" applyFill="1" applyBorder="1" applyAlignment="1">
      <alignment horizontal="center"/>
    </xf>
    <xf numFmtId="0" fontId="27" fillId="2" borderId="19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27" fillId="0" borderId="10" xfId="0" applyFont="1" applyBorder="1"/>
    <xf numFmtId="0" fontId="27" fillId="0" borderId="11" xfId="0" applyFont="1" applyBorder="1" applyAlignment="1">
      <alignment horizontal="center"/>
    </xf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27" fillId="2" borderId="11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8" fillId="0" borderId="17" xfId="0" applyFont="1" applyBorder="1"/>
    <xf numFmtId="0" fontId="27" fillId="0" borderId="18" xfId="0" applyFont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9" fillId="0" borderId="7" xfId="0" applyFont="1" applyBorder="1"/>
    <xf numFmtId="0" fontId="29" fillId="0" borderId="8" xfId="0" applyFont="1" applyBorder="1" applyAlignment="1">
      <alignment horizontal="center"/>
    </xf>
    <xf numFmtId="0" fontId="29" fillId="0" borderId="8" xfId="0" applyFont="1" applyBorder="1"/>
    <xf numFmtId="0" fontId="29" fillId="0" borderId="18" xfId="0" applyFont="1" applyBorder="1" applyAlignment="1">
      <alignment horizontal="left"/>
    </xf>
    <xf numFmtId="0" fontId="27" fillId="7" borderId="19" xfId="0" applyFont="1" applyFill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13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left"/>
    </xf>
    <xf numFmtId="0" fontId="28" fillId="0" borderId="24" xfId="0" applyFont="1" applyBorder="1"/>
    <xf numFmtId="0" fontId="27" fillId="0" borderId="20" xfId="0" applyFont="1" applyBorder="1" applyAlignment="1">
      <alignment horizontal="left"/>
    </xf>
    <xf numFmtId="0" fontId="27" fillId="0" borderId="20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4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7" fillId="0" borderId="8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/>
    </xf>
    <xf numFmtId="0" fontId="27" fillId="7" borderId="8" xfId="0" applyFont="1" applyFill="1" applyBorder="1"/>
    <xf numFmtId="0" fontId="27" fillId="7" borderId="18" xfId="0" applyFont="1" applyFill="1" applyBorder="1" applyAlignment="1">
      <alignment horizontal="left"/>
    </xf>
    <xf numFmtId="0" fontId="29" fillId="2" borderId="8" xfId="0" applyFont="1" applyFill="1" applyBorder="1" applyAlignment="1">
      <alignment horizontal="center"/>
    </xf>
    <xf numFmtId="0" fontId="29" fillId="2" borderId="42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7" fillId="7" borderId="7" xfId="0" applyFont="1" applyFill="1" applyBorder="1"/>
    <xf numFmtId="0" fontId="27" fillId="7" borderId="11" xfId="0" applyFont="1" applyFill="1" applyBorder="1"/>
    <xf numFmtId="0" fontId="27" fillId="7" borderId="20" xfId="0" applyFont="1" applyFill="1" applyBorder="1" applyAlignment="1">
      <alignment horizontal="left"/>
    </xf>
    <xf numFmtId="0" fontId="29" fillId="2" borderId="11" xfId="0" applyFont="1" applyFill="1" applyBorder="1" applyAlignment="1">
      <alignment horizontal="center"/>
    </xf>
    <xf numFmtId="0" fontId="29" fillId="2" borderId="43" xfId="0" applyFont="1" applyFill="1" applyBorder="1" applyAlignment="1">
      <alignment horizontal="center"/>
    </xf>
    <xf numFmtId="0" fontId="29" fillId="2" borderId="22" xfId="0" applyFont="1" applyFill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2" borderId="20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9" fillId="13" borderId="4" xfId="0" applyFont="1" applyFill="1" applyBorder="1"/>
    <xf numFmtId="0" fontId="29" fillId="13" borderId="5" xfId="0" applyFont="1" applyFill="1" applyBorder="1" applyAlignment="1">
      <alignment horizontal="center"/>
    </xf>
    <xf numFmtId="0" fontId="29" fillId="13" borderId="5" xfId="0" applyFont="1" applyFill="1" applyBorder="1"/>
    <xf numFmtId="0" fontId="29" fillId="13" borderId="16" xfId="0" applyFont="1" applyFill="1" applyBorder="1" applyAlignment="1">
      <alignment horizontal="left"/>
    </xf>
    <xf numFmtId="0" fontId="29" fillId="13" borderId="7" xfId="0" applyFont="1" applyFill="1" applyBorder="1"/>
    <xf numFmtId="0" fontId="29" fillId="13" borderId="8" xfId="0" applyFont="1" applyFill="1" applyBorder="1" applyAlignment="1">
      <alignment horizontal="center"/>
    </xf>
    <xf numFmtId="0" fontId="29" fillId="13" borderId="8" xfId="0" applyFont="1" applyFill="1" applyBorder="1"/>
    <xf numFmtId="0" fontId="29" fillId="13" borderId="18" xfId="0" applyFont="1" applyFill="1" applyBorder="1" applyAlignment="1">
      <alignment horizontal="left"/>
    </xf>
    <xf numFmtId="0" fontId="29" fillId="14" borderId="7" xfId="0" applyFont="1" applyFill="1" applyBorder="1"/>
    <xf numFmtId="0" fontId="29" fillId="14" borderId="8" xfId="0" applyFont="1" applyFill="1" applyBorder="1" applyAlignment="1">
      <alignment horizontal="center"/>
    </xf>
    <xf numFmtId="0" fontId="29" fillId="14" borderId="8" xfId="0" applyFont="1" applyFill="1" applyBorder="1"/>
    <xf numFmtId="0" fontId="29" fillId="14" borderId="18" xfId="0" applyFont="1" applyFill="1" applyBorder="1" applyAlignment="1">
      <alignment horizontal="left"/>
    </xf>
    <xf numFmtId="0" fontId="27" fillId="4" borderId="55" xfId="0" applyFont="1" applyFill="1" applyBorder="1"/>
    <xf numFmtId="0" fontId="27" fillId="4" borderId="56" xfId="0" applyFont="1" applyFill="1" applyBorder="1" applyAlignment="1">
      <alignment horizontal="center"/>
    </xf>
    <xf numFmtId="0" fontId="27" fillId="4" borderId="56" xfId="0" applyFont="1" applyFill="1" applyBorder="1"/>
    <xf numFmtId="0" fontId="27" fillId="4" borderId="56" xfId="0" applyFont="1" applyFill="1" applyBorder="1" applyAlignment="1">
      <alignment horizontal="left"/>
    </xf>
    <xf numFmtId="0" fontId="27" fillId="4" borderId="53" xfId="0" applyFont="1" applyFill="1" applyBorder="1"/>
    <xf numFmtId="0" fontId="27" fillId="4" borderId="37" xfId="0" applyFont="1" applyFill="1" applyBorder="1" applyAlignment="1">
      <alignment horizontal="center"/>
    </xf>
    <xf numFmtId="0" fontId="27" fillId="4" borderId="37" xfId="0" applyFont="1" applyFill="1" applyBorder="1"/>
    <xf numFmtId="0" fontId="27" fillId="4" borderId="37" xfId="0" applyFont="1" applyFill="1" applyBorder="1" applyAlignment="1">
      <alignment horizontal="left"/>
    </xf>
    <xf numFmtId="0" fontId="27" fillId="8" borderId="37" xfId="0" applyFont="1" applyFill="1" applyBorder="1"/>
    <xf numFmtId="0" fontId="27" fillId="8" borderId="37" xfId="0" applyFont="1" applyFill="1" applyBorder="1" applyAlignment="1">
      <alignment horizontal="left"/>
    </xf>
    <xf numFmtId="0" fontId="28" fillId="2" borderId="9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30" fillId="7" borderId="18" xfId="0" applyFont="1" applyFill="1" applyBorder="1" applyAlignment="1">
      <alignment horizontal="center"/>
    </xf>
    <xf numFmtId="0" fontId="30" fillId="7" borderId="24" xfId="0" applyFont="1" applyFill="1" applyBorder="1" applyAlignment="1">
      <alignment horizontal="center"/>
    </xf>
    <xf numFmtId="0" fontId="27" fillId="3" borderId="55" xfId="0" applyFont="1" applyFill="1" applyBorder="1"/>
    <xf numFmtId="0" fontId="27" fillId="3" borderId="56" xfId="0" applyFont="1" applyFill="1" applyBorder="1" applyAlignment="1">
      <alignment horizontal="center"/>
    </xf>
    <xf numFmtId="0" fontId="27" fillId="3" borderId="56" xfId="0" applyFont="1" applyFill="1" applyBorder="1"/>
    <xf numFmtId="0" fontId="27" fillId="3" borderId="56" xfId="0" applyFont="1" applyFill="1" applyBorder="1" applyAlignment="1">
      <alignment horizontal="left"/>
    </xf>
    <xf numFmtId="0" fontId="27" fillId="3" borderId="53" xfId="0" applyFont="1" applyFill="1" applyBorder="1"/>
    <xf numFmtId="0" fontId="27" fillId="3" borderId="37" xfId="0" applyFont="1" applyFill="1" applyBorder="1" applyAlignment="1">
      <alignment horizontal="center"/>
    </xf>
    <xf numFmtId="0" fontId="27" fillId="3" borderId="37" xfId="0" applyFont="1" applyFill="1" applyBorder="1"/>
    <xf numFmtId="0" fontId="27" fillId="3" borderId="37" xfId="0" applyFont="1" applyFill="1" applyBorder="1" applyAlignment="1">
      <alignment horizontal="left"/>
    </xf>
    <xf numFmtId="0" fontId="27" fillId="0" borderId="55" xfId="0" applyFont="1" applyBorder="1"/>
    <xf numFmtId="0" fontId="27" fillId="0" borderId="56" xfId="0" applyFont="1" applyBorder="1" applyAlignment="1">
      <alignment horizontal="center"/>
    </xf>
    <xf numFmtId="0" fontId="27" fillId="0" borderId="56" xfId="0" applyFont="1" applyBorder="1"/>
    <xf numFmtId="0" fontId="27" fillId="0" borderId="56" xfId="0" applyFont="1" applyBorder="1" applyAlignment="1">
      <alignment horizontal="left"/>
    </xf>
    <xf numFmtId="0" fontId="27" fillId="0" borderId="6" xfId="0" applyFont="1" applyFill="1" applyBorder="1" applyAlignment="1">
      <alignment horizontal="center"/>
    </xf>
    <xf numFmtId="0" fontId="27" fillId="0" borderId="53" xfId="0" applyFont="1" applyBorder="1"/>
    <xf numFmtId="0" fontId="27" fillId="0" borderId="37" xfId="0" applyFont="1" applyBorder="1" applyAlignment="1">
      <alignment horizontal="center"/>
    </xf>
    <xf numFmtId="0" fontId="27" fillId="0" borderId="37" xfId="0" applyFont="1" applyBorder="1"/>
    <xf numFmtId="0" fontId="27" fillId="0" borderId="37" xfId="0" applyFont="1" applyBorder="1" applyAlignment="1">
      <alignment horizontal="left"/>
    </xf>
    <xf numFmtId="0" fontId="27" fillId="0" borderId="54" xfId="0" applyFont="1" applyBorder="1"/>
    <xf numFmtId="0" fontId="27" fillId="0" borderId="29" xfId="0" applyFont="1" applyBorder="1" applyAlignment="1">
      <alignment horizontal="center"/>
    </xf>
    <xf numFmtId="0" fontId="27" fillId="0" borderId="29" xfId="0" applyFont="1" applyBorder="1"/>
    <xf numFmtId="0" fontId="27" fillId="0" borderId="29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4" xfId="2" xr:uid="{2ECA5946-6D93-41AF-ABD8-2875CC1DE246}"/>
  </cellStyles>
  <dxfs count="49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212121"/>
        <name val="Calibri"/>
        <family val="2"/>
        <scheme val="minor"/>
      </font>
      <fill>
        <patternFill patternType="solid">
          <fgColor indexed="64"/>
          <bgColor rgb="FFDBE7ED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rgb="FFC6EFCE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rgb="FFC6EFCE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/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rgb="FFFFFFEB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rgb="FFFFFFEB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/>
        <right style="dotted">
          <color auto="1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slantDashDot">
          <color auto="1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6F1DF"/>
      <color rgb="FFC6EFCE"/>
      <color rgb="FFFFDD00"/>
      <color rgb="FF94BFA2"/>
      <color rgb="FFD8D8D8"/>
      <color rgb="FFF1F1F1"/>
      <color rgb="FFDBE7ED"/>
      <color rgb="FFDAAA00"/>
      <color rgb="FFFFF1D2"/>
      <color rgb="FFF9C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2982419</xdr:colOff>
      <xdr:row>0</xdr:row>
      <xdr:rowOff>408801</xdr:rowOff>
    </xdr:from>
    <xdr:to>
      <xdr:col>0</xdr:col>
      <xdr:colOff>4811219</xdr:colOff>
      <xdr:row>2</xdr:row>
      <xdr:rowOff>411522</xdr:rowOff>
    </xdr:to>
    <xdr:pic>
      <xdr:nvPicPr>
        <xdr:cNvPr id="2" name="Picture 1" descr="California Cancer Registry logo">
          <a:extLst>
            <a:ext uri="{FF2B5EF4-FFF2-40B4-BE49-F238E27FC236}">
              <a16:creationId xmlns:a16="http://schemas.microsoft.com/office/drawing/2014/main" id="{F695E55D-F2D5-4927-8BF1-641DE8EB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244" y="411976"/>
          <a:ext cx="1828800" cy="1009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D4728B-68D4-4E6E-8DDA-8D798B86951A}" name="VEItemsGroups" displayName="VEItemsGroups" ref="A3:W44" totalsRowShown="0" headerRowDxfId="48">
  <tableColumns count="23">
    <tableColumn id="1" xr3:uid="{8DBB0BE7-3D00-419F-B568-E32DC1BA1DD6}" name="Data Items Group Name"/>
    <tableColumn id="2" xr3:uid="{DD9D73B1-D3B6-4D10-8BFD-A230CECD610D}" name="Data Items_x000a_Count" dataDxfId="47"/>
    <tableColumn id="3" xr3:uid="{EBB6BCBB-E266-4CA8-9994-EBBADEE74193}" name="2002" dataDxfId="46"/>
    <tableColumn id="4" xr3:uid="{2CD42E3B-6D11-4A3C-9862-C63F385138EA}" name="2003" dataDxfId="45"/>
    <tableColumn id="5" xr3:uid="{81583C61-EA0B-4F18-9160-10EB8894D6E2}" name="2004" dataDxfId="44"/>
    <tableColumn id="6" xr3:uid="{415B7856-17D1-40A2-AFFE-A6E19C4B37CB}" name="2005" dataDxfId="43"/>
    <tableColumn id="7" xr3:uid="{F526EDE5-E166-413B-8318-A2AFD4E44031}" name="2006" dataDxfId="42"/>
    <tableColumn id="8" xr3:uid="{CF1961FA-DA1E-44C3-B4E5-D665CB64AB66}" name="2007" dataDxfId="41"/>
    <tableColumn id="9" xr3:uid="{37B1DFF4-BBCE-4FD4-A0BF-C56F08AC1228}" name="2008" dataDxfId="40"/>
    <tableColumn id="10" xr3:uid="{8941D3A0-06D0-401C-AFDF-B3C1D39B1BC3}" name="2009" dataDxfId="39"/>
    <tableColumn id="11" xr3:uid="{468AF81D-EEAB-47CE-9BEC-36F8D8984373}" name="2010" dataDxfId="38"/>
    <tableColumn id="12" xr3:uid="{82208A43-B354-4198-A8BE-CC49FBD451C2}" name="2011" dataDxfId="37"/>
    <tableColumn id="13" xr3:uid="{A8EE99D4-A03F-44B8-9CF1-5C0CF3AF0C0F}" name="2012" dataDxfId="36"/>
    <tableColumn id="14" xr3:uid="{C571EA68-1633-4E0F-80DF-8FD29348B03A}" name="2013" dataDxfId="35"/>
    <tableColumn id="15" xr3:uid="{2231BB31-580E-47EC-8085-04487135D03A}" name="2014" dataDxfId="34"/>
    <tableColumn id="16" xr3:uid="{09A92617-06B5-4B0C-BD5A-7C0C94CE64A9}" name="2015" dataDxfId="33"/>
    <tableColumn id="17" xr3:uid="{E089E98D-2BC0-46A3-B965-24C6F8E8CE3B}" name="2016" dataDxfId="32"/>
    <tableColumn id="18" xr3:uid="{4F6E8B28-C49C-4D50-8968-17CADD2D5C12}" name="2017" dataDxfId="31"/>
    <tableColumn id="19" xr3:uid="{DCDCA028-EC5D-403C-B8FB-2979CD55E036}" name="2018" dataDxfId="30"/>
    <tableColumn id="20" xr3:uid="{98F91EDC-3A79-457D-AB00-20C128732BB2}" name="2019" dataDxfId="29"/>
    <tableColumn id="21" xr3:uid="{DDB71976-B382-4BFF-97A1-BC032415022C}" name="2020"/>
    <tableColumn id="22" xr3:uid="{751974E6-A447-4227-9A79-5E9D3A1E0805}" name="2021"/>
    <tableColumn id="23" xr3:uid="{B37B4DC8-3A99-4F76-8102-8196AD992C50}" name="2022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VE Items Groups" altTextSummary="Data Items Group Name, Count, and sorted by year of diagnosi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A38FC5-D461-4143-AAE3-3453E63242A3}" name="VEItems" displayName="VEItems" ref="A1:AA278" totalsRowShown="0" headerRowDxfId="1" dataDxfId="0">
  <sortState xmlns:xlrd2="http://schemas.microsoft.com/office/spreadsheetml/2017/richdata2" ref="A2:X264">
    <sortCondition ref="A1:A264"/>
  </sortState>
  <tableColumns count="27">
    <tableColumn id="1" xr3:uid="{858C819C-CBB7-4A5E-B3A9-DD148775ECF1}" name="Group Name" dataDxfId="28"/>
    <tableColumn id="2" xr3:uid="{8D5DCE83-EE93-4540-9408-866453B85C7C}" name="Eureka ID" dataDxfId="27"/>
    <tableColumn id="3" xr3:uid="{EA81DC60-3663-4085-9558-0D843BA39BB4}" name="Element_Name" dataDxfId="26"/>
    <tableColumn id="24" xr3:uid="{D2B618C1-63C8-42A9-B1BC-4F256180BC63}" name="CCR ID" dataDxfId="25"/>
    <tableColumn id="22" xr3:uid="{E7AAB2F6-6F90-4A9E-987C-0AB9BFC4190F}" name="NACCR ID" dataDxfId="24"/>
    <tableColumn id="23" xr3:uid="{AFBE069E-D20B-4648-A1B5-63B13E257F08}" name="Data Item Name" dataDxfId="23"/>
    <tableColumn id="4" xr3:uid="{EFC65B6F-674D-4445-AB25-60F0452E821A}" name="2002" dataDxfId="22"/>
    <tableColumn id="5" xr3:uid="{12256099-BF24-4DDC-868F-3890122103F0}" name="2003" dataDxfId="21"/>
    <tableColumn id="6" xr3:uid="{187686E8-FFC4-4A4E-8C89-6216A0BC6433}" name="2004" dataDxfId="20"/>
    <tableColumn id="7" xr3:uid="{6CD9527A-5ED0-4557-8481-8F667A431F10}" name="2005" dataDxfId="19"/>
    <tableColumn id="8" xr3:uid="{7621CA65-FD3D-4C86-87B7-23E2618615B3}" name="2006" dataDxfId="18"/>
    <tableColumn id="9" xr3:uid="{E2671695-4663-4C29-88DD-7545A7C60C3E}" name="2007" dataDxfId="17"/>
    <tableColumn id="10" xr3:uid="{E3AE564F-4ACF-4A62-AA57-541D2514812E}" name="2008" dataDxfId="16"/>
    <tableColumn id="11" xr3:uid="{36F679A4-64D2-4B9B-9738-7B8B48A0DEF2}" name="2009" dataDxfId="15"/>
    <tableColumn id="12" xr3:uid="{3335E700-5CA2-410D-9470-679B9E08EC19}" name="2010" dataDxfId="14"/>
    <tableColumn id="13" xr3:uid="{43F175EA-5AB7-4DE8-87D9-472D8AF18C1A}" name="2011" dataDxfId="13"/>
    <tableColumn id="14" xr3:uid="{764A99CE-5420-41F7-BBD7-0B7DCEE853BD}" name="2012" dataDxfId="12"/>
    <tableColumn id="15" xr3:uid="{A085F0A7-A268-4CDD-B541-35F5CA2B4FDF}" name="2013" dataDxfId="11"/>
    <tableColumn id="16" xr3:uid="{C806F1A8-A4A9-4E3F-B65D-8FC222A0D496}" name="2014" dataDxfId="10"/>
    <tableColumn id="17" xr3:uid="{CEA2967A-2700-4DED-9117-415C3D9C1037}" name="2015" dataDxfId="9"/>
    <tableColumn id="18" xr3:uid="{27C89747-39E9-4EE6-A6CF-902D4A03CBD8}" name="2016" dataDxfId="8"/>
    <tableColumn id="19" xr3:uid="{38D87629-81CE-4E81-A997-7B16E4832A9B}" name="2017" dataDxfId="7"/>
    <tableColumn id="20" xr3:uid="{BBB29EBC-B532-4A0A-9BAA-3C6E15B36FC4}" name="2018" dataDxfId="6"/>
    <tableColumn id="21" xr3:uid="{5D89B397-7B2B-48EF-9C80-C523080CFCD4}" name="2019" dataDxfId="5"/>
    <tableColumn id="25" xr3:uid="{15D0DE19-1621-4DA9-92D0-70AC5E6D0F62}" name="2020" dataDxfId="4"/>
    <tableColumn id="26" xr3:uid="{93A3A297-7DDD-4045-9E2C-9DCE6A9ED3CB}" name="2021" dataDxfId="3"/>
    <tableColumn id="27" xr3:uid="{B0B91E4E-7539-4E55-A3F1-911BBED2A2F2}" name="2022" dataDxfId="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VE Data Items" altTextSummary="Shows Group name, Eureka ID, Element_Name, CCR ID, NAACCR ID, Data Item Name, and from 2002-202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SRBHelp@cdph.c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7163-46B2-48D9-A201-788DBE25E458}">
  <sheetPr>
    <pageSetUpPr fitToPage="1"/>
  </sheetPr>
  <dimension ref="A1:B6"/>
  <sheetViews>
    <sheetView showGridLines="0" view="pageLayout" zoomScaleNormal="100" workbookViewId="0">
      <selection activeCell="B6" sqref="B6"/>
    </sheetView>
  </sheetViews>
  <sheetFormatPr defaultRowHeight="15"/>
  <cols>
    <col min="1" max="1" width="46.85546875" customWidth="1"/>
    <col min="2" max="2" width="117.85546875" customWidth="1"/>
  </cols>
  <sheetData>
    <row r="1" spans="1:2" ht="15.75">
      <c r="A1" s="52" t="s">
        <v>0</v>
      </c>
      <c r="B1" s="53" t="s">
        <v>1</v>
      </c>
    </row>
    <row r="2" spans="1:2" ht="15.75">
      <c r="A2" s="54" t="s">
        <v>2</v>
      </c>
      <c r="B2" s="62" t="s">
        <v>3</v>
      </c>
    </row>
    <row r="3" spans="1:2" ht="15.75">
      <c r="A3" s="54" t="s">
        <v>4</v>
      </c>
      <c r="B3" s="55">
        <v>44621</v>
      </c>
    </row>
    <row r="4" spans="1:2" ht="15.75">
      <c r="A4" s="54" t="s">
        <v>5</v>
      </c>
      <c r="B4" s="56" t="s">
        <v>922</v>
      </c>
    </row>
    <row r="5" spans="1:2" ht="15.75">
      <c r="A5" s="54" t="s">
        <v>6</v>
      </c>
      <c r="B5" s="63" t="s">
        <v>7</v>
      </c>
    </row>
    <row r="6" spans="1:2" ht="15.75">
      <c r="A6" s="54" t="s">
        <v>8</v>
      </c>
      <c r="B6" s="64" t="str">
        <f>HYPERLINK("https://www.ccrcal.org/submit-data/cancer-registrars-hospitals-and-facilities/reporting-by-cancer-registrars/#visual-editing-standards", "https://www.ccrcal.org/submit-data/cancer-registrars-hospitals-and-facilities/reporting-by-cancer-registrars/#visual-editing-standards")</f>
        <v>https://www.ccrcal.org/submit-data/cancer-registrars-hospitals-and-facilities/reporting-by-cancer-registrars/#visual-editing-standards</v>
      </c>
    </row>
  </sheetData>
  <hyperlinks>
    <hyperlink ref="B5" r:id="rId1" display="mailto:CDSRBHelp@cdph.ca.gov" xr:uid="{5FD6AEAE-D7BA-4B6F-8600-95FE97C5AD4F}"/>
  </hyperlinks>
  <pageMargins left="0.7" right="1.1375" top="0.75" bottom="0.75" header="0.3" footer="0.3"/>
  <pageSetup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DD3A-998A-494D-AE04-708C2605D40F}">
  <dimension ref="A1:B5"/>
  <sheetViews>
    <sheetView showGridLines="0" view="pageLayout" zoomScaleNormal="100" workbookViewId="0">
      <selection activeCell="B11" sqref="B11"/>
    </sheetView>
  </sheetViews>
  <sheetFormatPr defaultRowHeight="15"/>
  <cols>
    <col min="1" max="1" width="15.42578125" customWidth="1"/>
    <col min="2" max="2" width="68.28515625" bestFit="1" customWidth="1"/>
  </cols>
  <sheetData>
    <row r="1" spans="1:2" ht="15.75">
      <c r="A1" s="57" t="s">
        <v>9</v>
      </c>
      <c r="B1" s="58"/>
    </row>
    <row r="2" spans="1:2" ht="15.75">
      <c r="A2" s="59" t="s">
        <v>10</v>
      </c>
      <c r="B2" s="60" t="s">
        <v>11</v>
      </c>
    </row>
    <row r="3" spans="1:2" ht="15.75">
      <c r="A3" s="65" t="s">
        <v>12</v>
      </c>
      <c r="B3" s="61" t="s">
        <v>13</v>
      </c>
    </row>
    <row r="4" spans="1:2" ht="15.75">
      <c r="A4" s="65" t="s">
        <v>14</v>
      </c>
      <c r="B4" s="61" t="s">
        <v>15</v>
      </c>
    </row>
    <row r="5" spans="1:2" ht="15.75">
      <c r="A5" s="65" t="s">
        <v>16</v>
      </c>
      <c r="B5" s="61" t="s">
        <v>17</v>
      </c>
    </row>
  </sheetData>
  <hyperlinks>
    <hyperlink ref="A3" location="Title!A1" display="Title" xr:uid="{BF498C42-93C7-4C84-892E-E54DD4BE0E80}"/>
    <hyperlink ref="A4" location="'VE Items Groups'!A1" display="VE Item Groups" xr:uid="{340C148C-0D99-4A64-B978-8CDC881AE281}"/>
    <hyperlink ref="A5" location="'VE Data Items'!A1" display="VE Data Items" xr:uid="{76A51D60-6B41-4141-93B7-69F7CF491537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39DA-F843-4593-88A9-7EED9E035B4A}">
  <sheetPr>
    <pageSetUpPr fitToPage="1"/>
  </sheetPr>
  <dimension ref="A1:A36"/>
  <sheetViews>
    <sheetView showGridLines="0" view="pageLayout" topLeftCell="A15" zoomScaleNormal="85" workbookViewId="0">
      <selection activeCell="A32" sqref="A32"/>
    </sheetView>
  </sheetViews>
  <sheetFormatPr defaultColWidth="9.140625" defaultRowHeight="15"/>
  <cols>
    <col min="1" max="1" width="110" customWidth="1"/>
  </cols>
  <sheetData>
    <row r="1" spans="1:1" ht="33.75">
      <c r="A1" s="1"/>
    </row>
    <row r="2" spans="1:1" ht="45">
      <c r="A2" s="2"/>
    </row>
    <row r="3" spans="1:1" ht="45">
      <c r="A3" s="2"/>
    </row>
    <row r="4" spans="1:1" ht="25.5">
      <c r="A4" s="3" t="s">
        <v>18</v>
      </c>
    </row>
    <row r="5" spans="1:1" ht="25.5">
      <c r="A5" s="5" t="s">
        <v>19</v>
      </c>
    </row>
    <row r="10" spans="1:1" ht="27.75">
      <c r="A10" s="4"/>
    </row>
    <row r="12" spans="1:1" ht="22.5">
      <c r="A12" s="6"/>
    </row>
    <row r="13" spans="1:1" ht="34.5">
      <c r="A13" s="39" t="s">
        <v>20</v>
      </c>
    </row>
    <row r="14" spans="1:1" ht="34.5">
      <c r="A14" s="40" t="s">
        <v>21</v>
      </c>
    </row>
    <row r="15" spans="1:1" ht="35.25" customHeight="1">
      <c r="A15" s="38" t="s">
        <v>22</v>
      </c>
    </row>
    <row r="16" spans="1:1" ht="25.5">
      <c r="A16" s="11" t="s">
        <v>921</v>
      </c>
    </row>
    <row r="18" spans="1:1" ht="15.75">
      <c r="A18" s="7"/>
    </row>
    <row r="19" spans="1:1" ht="15.75">
      <c r="A19" s="7"/>
    </row>
    <row r="20" spans="1:1" ht="15.75">
      <c r="A20" s="7"/>
    </row>
    <row r="21" spans="1:1" ht="15.75">
      <c r="A21" s="7"/>
    </row>
    <row r="22" spans="1:1" ht="15.75">
      <c r="A22" s="7"/>
    </row>
    <row r="23" spans="1:1" ht="15.75">
      <c r="A23" s="7"/>
    </row>
    <row r="24" spans="1:1" ht="15.75">
      <c r="A24" s="7"/>
    </row>
    <row r="25" spans="1:1" ht="15.75">
      <c r="A25" s="7"/>
    </row>
    <row r="26" spans="1:1" ht="15.75">
      <c r="A26" s="8"/>
    </row>
    <row r="27" spans="1:1" ht="15.75">
      <c r="A27" s="43" t="s">
        <v>23</v>
      </c>
    </row>
    <row r="28" spans="1:1" ht="15.75">
      <c r="A28" s="42" t="s">
        <v>24</v>
      </c>
    </row>
    <row r="29" spans="1:1" ht="15.75">
      <c r="A29" s="42" t="s">
        <v>25</v>
      </c>
    </row>
    <row r="30" spans="1:1" ht="15.75">
      <c r="A30" s="41"/>
    </row>
    <row r="31" spans="1:1" ht="15.75">
      <c r="A31" s="43" t="s">
        <v>26</v>
      </c>
    </row>
    <row r="32" spans="1:1" ht="15.75">
      <c r="A32" s="44" t="s">
        <v>27</v>
      </c>
    </row>
    <row r="33" spans="1:1" ht="15.75">
      <c r="A33" s="9"/>
    </row>
    <row r="34" spans="1:1" ht="15.75">
      <c r="A34" s="9"/>
    </row>
    <row r="35" spans="1:1" ht="15.75">
      <c r="A35" s="9"/>
    </row>
    <row r="36" spans="1:1" ht="19.5">
      <c r="A36" s="10"/>
    </row>
  </sheetData>
  <printOptions horizontalCentered="1"/>
  <pageMargins left="0.25" right="0.25" top="0.5" bottom="0.5" header="0.3" footer="0.3"/>
  <pageSetup scale="9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790C-BE07-4C9A-897C-8E7FAAC5C89C}">
  <sheetPr>
    <pageSetUpPr fitToPage="1"/>
  </sheetPr>
  <dimension ref="A2:W44"/>
  <sheetViews>
    <sheetView showGridLines="0" zoomScaleNormal="100" workbookViewId="0">
      <selection activeCell="W3" sqref="A3:W3"/>
    </sheetView>
  </sheetViews>
  <sheetFormatPr defaultRowHeight="15"/>
  <cols>
    <col min="1" max="1" width="51" bestFit="1" customWidth="1"/>
    <col min="2" max="2" width="8.85546875" bestFit="1" customWidth="1"/>
    <col min="3" max="3" width="7.85546875" customWidth="1"/>
    <col min="4" max="7" width="7.5703125" bestFit="1" customWidth="1"/>
    <col min="8" max="8" width="7.5703125" customWidth="1"/>
    <col min="9" max="22" width="7.5703125" bestFit="1" customWidth="1"/>
    <col min="23" max="23" width="8" bestFit="1" customWidth="1"/>
  </cols>
  <sheetData>
    <row r="2" spans="1:23">
      <c r="C2" s="46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45">
      <c r="A3" s="12" t="s">
        <v>29</v>
      </c>
      <c r="B3" s="45" t="s">
        <v>30</v>
      </c>
      <c r="C3" s="12" t="s">
        <v>31</v>
      </c>
      <c r="D3" s="13" t="s">
        <v>32</v>
      </c>
      <c r="E3" s="13" t="s">
        <v>33</v>
      </c>
      <c r="F3" s="13" t="s">
        <v>34</v>
      </c>
      <c r="G3" s="13" t="s">
        <v>35</v>
      </c>
      <c r="H3" s="13" t="s">
        <v>36</v>
      </c>
      <c r="I3" s="13" t="s">
        <v>37</v>
      </c>
      <c r="J3" s="13" t="s">
        <v>38</v>
      </c>
      <c r="K3" s="13" t="s">
        <v>39</v>
      </c>
      <c r="L3" s="13" t="s">
        <v>40</v>
      </c>
      <c r="M3" s="13" t="s">
        <v>41</v>
      </c>
      <c r="N3" s="13" t="s">
        <v>42</v>
      </c>
      <c r="O3" s="13" t="s">
        <v>43</v>
      </c>
      <c r="P3" s="13" t="s">
        <v>44</v>
      </c>
      <c r="Q3" s="13" t="s">
        <v>45</v>
      </c>
      <c r="R3" s="13" t="s">
        <v>46</v>
      </c>
      <c r="S3" s="13" t="s">
        <v>47</v>
      </c>
      <c r="T3" s="14" t="s">
        <v>48</v>
      </c>
      <c r="U3" s="14" t="s">
        <v>49</v>
      </c>
      <c r="V3" s="14" t="s">
        <v>50</v>
      </c>
      <c r="W3" s="14" t="s">
        <v>98</v>
      </c>
    </row>
    <row r="4" spans="1:23" ht="15.75">
      <c r="A4" s="15" t="s">
        <v>51</v>
      </c>
      <c r="B4" s="31">
        <v>1</v>
      </c>
      <c r="C4" s="27">
        <v>1</v>
      </c>
      <c r="D4" s="16">
        <v>1</v>
      </c>
      <c r="E4" s="16">
        <v>1</v>
      </c>
      <c r="F4" s="16">
        <v>1</v>
      </c>
      <c r="G4" s="16">
        <v>1</v>
      </c>
      <c r="H4" s="16">
        <v>1</v>
      </c>
      <c r="I4" s="16">
        <v>1</v>
      </c>
      <c r="J4" s="16">
        <v>1</v>
      </c>
      <c r="K4" s="16">
        <v>1</v>
      </c>
      <c r="L4" s="16">
        <v>1</v>
      </c>
      <c r="M4" s="16">
        <v>1</v>
      </c>
      <c r="N4" s="16">
        <v>1</v>
      </c>
      <c r="O4" s="16">
        <v>1</v>
      </c>
      <c r="P4" s="16">
        <v>1</v>
      </c>
      <c r="Q4" s="16">
        <v>1</v>
      </c>
      <c r="R4" s="16">
        <v>1</v>
      </c>
      <c r="S4" s="16">
        <v>1</v>
      </c>
      <c r="T4" s="17">
        <v>1</v>
      </c>
      <c r="U4" s="17">
        <v>1</v>
      </c>
      <c r="V4" s="17">
        <v>1</v>
      </c>
      <c r="W4" s="17">
        <v>1</v>
      </c>
    </row>
    <row r="5" spans="1:23" ht="15.75">
      <c r="A5" s="15" t="s">
        <v>52</v>
      </c>
      <c r="B5" s="31">
        <v>1</v>
      </c>
      <c r="C5" s="27">
        <v>1</v>
      </c>
      <c r="D5" s="16">
        <v>1</v>
      </c>
      <c r="E5" s="16">
        <v>1</v>
      </c>
      <c r="F5" s="16">
        <v>1</v>
      </c>
      <c r="G5" s="16">
        <v>1</v>
      </c>
      <c r="H5" s="16">
        <v>1</v>
      </c>
      <c r="I5" s="16">
        <v>1</v>
      </c>
      <c r="J5" s="16">
        <v>1</v>
      </c>
      <c r="K5" s="16">
        <v>1</v>
      </c>
      <c r="L5" s="16">
        <v>1</v>
      </c>
      <c r="M5" s="16">
        <v>1</v>
      </c>
      <c r="N5" s="16">
        <v>1</v>
      </c>
      <c r="O5" s="16">
        <v>1</v>
      </c>
      <c r="P5" s="16">
        <v>1</v>
      </c>
      <c r="Q5" s="16">
        <v>1</v>
      </c>
      <c r="R5" s="16">
        <v>1</v>
      </c>
      <c r="S5" s="16">
        <v>1</v>
      </c>
      <c r="T5" s="17">
        <v>1</v>
      </c>
      <c r="U5" s="17">
        <v>1</v>
      </c>
      <c r="V5" s="17">
        <v>1</v>
      </c>
      <c r="W5" s="17">
        <v>1</v>
      </c>
    </row>
    <row r="6" spans="1:23" ht="15.75">
      <c r="A6" s="15" t="s">
        <v>53</v>
      </c>
      <c r="B6" s="31">
        <v>1</v>
      </c>
      <c r="C6" s="27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>
        <v>1</v>
      </c>
      <c r="Q6" s="16">
        <v>1</v>
      </c>
      <c r="R6" s="16">
        <v>1</v>
      </c>
      <c r="S6" s="16">
        <v>1</v>
      </c>
      <c r="T6" s="17">
        <v>1</v>
      </c>
      <c r="U6" s="17">
        <v>1</v>
      </c>
      <c r="V6" s="17">
        <v>1</v>
      </c>
      <c r="W6" s="17">
        <v>1</v>
      </c>
    </row>
    <row r="7" spans="1:23" ht="15.75">
      <c r="A7" s="15" t="s">
        <v>54</v>
      </c>
      <c r="B7" s="31">
        <v>5</v>
      </c>
      <c r="C7" s="27">
        <v>5</v>
      </c>
      <c r="D7" s="16">
        <v>5</v>
      </c>
      <c r="E7" s="16">
        <v>5</v>
      </c>
      <c r="F7" s="16">
        <v>5</v>
      </c>
      <c r="G7" s="16">
        <v>5</v>
      </c>
      <c r="H7" s="16">
        <v>5</v>
      </c>
      <c r="I7" s="16">
        <v>5</v>
      </c>
      <c r="J7" s="16">
        <v>5</v>
      </c>
      <c r="K7" s="16">
        <v>5</v>
      </c>
      <c r="L7" s="16">
        <v>5</v>
      </c>
      <c r="M7" s="16">
        <v>5</v>
      </c>
      <c r="N7" s="16">
        <v>5</v>
      </c>
      <c r="O7" s="16">
        <v>5</v>
      </c>
      <c r="P7" s="16">
        <v>5</v>
      </c>
      <c r="Q7" s="16">
        <v>5</v>
      </c>
      <c r="R7" s="16">
        <v>5</v>
      </c>
      <c r="S7" s="16">
        <v>5</v>
      </c>
      <c r="T7" s="17">
        <v>5</v>
      </c>
      <c r="U7" s="17">
        <v>5</v>
      </c>
      <c r="V7" s="17">
        <v>5</v>
      </c>
      <c r="W7" s="17">
        <v>5</v>
      </c>
    </row>
    <row r="8" spans="1:23" ht="15.75">
      <c r="A8" s="15" t="s">
        <v>55</v>
      </c>
      <c r="B8" s="31">
        <v>1</v>
      </c>
      <c r="C8" s="27">
        <v>1</v>
      </c>
      <c r="D8" s="16">
        <v>1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7">
        <v>1</v>
      </c>
      <c r="U8" s="17">
        <v>1</v>
      </c>
      <c r="V8" s="17">
        <v>1</v>
      </c>
      <c r="W8" s="17">
        <v>1</v>
      </c>
    </row>
    <row r="9" spans="1:23" ht="15.75">
      <c r="A9" s="15" t="s">
        <v>56</v>
      </c>
      <c r="B9" s="31">
        <v>1</v>
      </c>
      <c r="C9" s="27">
        <v>1</v>
      </c>
      <c r="D9" s="16">
        <v>1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>
        <v>1</v>
      </c>
      <c r="M9" s="16">
        <v>1</v>
      </c>
      <c r="N9" s="16">
        <v>1</v>
      </c>
      <c r="O9" s="16">
        <v>1</v>
      </c>
      <c r="P9" s="16">
        <v>1</v>
      </c>
      <c r="Q9" s="16">
        <v>1</v>
      </c>
      <c r="R9" s="16">
        <v>1</v>
      </c>
      <c r="S9" s="16">
        <v>1</v>
      </c>
      <c r="T9" s="17">
        <v>1</v>
      </c>
      <c r="U9" s="17">
        <v>1</v>
      </c>
      <c r="V9" s="17">
        <v>1</v>
      </c>
      <c r="W9" s="17">
        <v>1</v>
      </c>
    </row>
    <row r="10" spans="1:23" ht="15.75">
      <c r="A10" s="15" t="s">
        <v>57</v>
      </c>
      <c r="B10" s="31">
        <v>2</v>
      </c>
      <c r="C10" s="27">
        <v>2</v>
      </c>
      <c r="D10" s="16">
        <v>2</v>
      </c>
      <c r="E10" s="16">
        <v>2</v>
      </c>
      <c r="F10" s="16">
        <v>2</v>
      </c>
      <c r="G10" s="16">
        <v>2</v>
      </c>
      <c r="H10" s="16">
        <v>2</v>
      </c>
      <c r="I10" s="16">
        <v>2</v>
      </c>
      <c r="J10" s="16">
        <v>2</v>
      </c>
      <c r="K10" s="16">
        <v>2</v>
      </c>
      <c r="L10" s="16">
        <v>2</v>
      </c>
      <c r="M10" s="16">
        <v>2</v>
      </c>
      <c r="N10" s="16">
        <v>2</v>
      </c>
      <c r="O10" s="16">
        <v>2</v>
      </c>
      <c r="P10" s="16">
        <v>2</v>
      </c>
      <c r="Q10" s="16">
        <v>2</v>
      </c>
      <c r="R10" s="16">
        <v>2</v>
      </c>
      <c r="S10" s="16">
        <v>2</v>
      </c>
      <c r="T10" s="17">
        <v>2</v>
      </c>
      <c r="U10" s="17">
        <v>2</v>
      </c>
      <c r="V10" s="17">
        <v>2</v>
      </c>
      <c r="W10" s="17">
        <v>2</v>
      </c>
    </row>
    <row r="11" spans="1:23" ht="15.75">
      <c r="A11" s="15" t="s">
        <v>58</v>
      </c>
      <c r="B11" s="31">
        <v>1</v>
      </c>
      <c r="C11" s="27">
        <v>1</v>
      </c>
      <c r="D11" s="16">
        <v>1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>
        <v>1</v>
      </c>
      <c r="O11" s="16">
        <v>1</v>
      </c>
      <c r="P11" s="16">
        <v>1</v>
      </c>
      <c r="Q11" s="16">
        <v>1</v>
      </c>
      <c r="R11" s="16">
        <v>1</v>
      </c>
      <c r="S11" s="16">
        <v>1</v>
      </c>
      <c r="T11" s="17">
        <v>1</v>
      </c>
      <c r="U11" s="17">
        <v>1</v>
      </c>
      <c r="V11" s="17">
        <v>1</v>
      </c>
      <c r="W11" s="17">
        <v>1</v>
      </c>
    </row>
    <row r="12" spans="1:23" ht="15.75">
      <c r="A12" s="15" t="s">
        <v>59</v>
      </c>
      <c r="B12" s="31">
        <v>1</v>
      </c>
      <c r="C12" s="27">
        <v>1</v>
      </c>
      <c r="D12" s="16">
        <v>1</v>
      </c>
      <c r="E12" s="16">
        <v>1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7">
        <v>1</v>
      </c>
      <c r="U12" s="17">
        <v>1</v>
      </c>
      <c r="V12" s="17">
        <v>1</v>
      </c>
      <c r="W12" s="17">
        <v>1</v>
      </c>
    </row>
    <row r="13" spans="1:23" ht="15.75">
      <c r="A13" s="15" t="s">
        <v>60</v>
      </c>
      <c r="B13" s="31">
        <v>1</v>
      </c>
      <c r="C13" s="27">
        <v>1</v>
      </c>
      <c r="D13" s="16">
        <v>1</v>
      </c>
      <c r="E13" s="16">
        <v>1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>
        <v>1</v>
      </c>
      <c r="P13" s="16">
        <v>1</v>
      </c>
      <c r="Q13" s="16">
        <v>1</v>
      </c>
      <c r="R13" s="16">
        <v>1</v>
      </c>
      <c r="S13" s="18"/>
      <c r="T13" s="19"/>
      <c r="U13" s="19"/>
      <c r="V13" s="19"/>
      <c r="W13" s="19"/>
    </row>
    <row r="14" spans="1:23" ht="15.75">
      <c r="A14" s="15" t="s">
        <v>61</v>
      </c>
      <c r="B14" s="31">
        <v>1</v>
      </c>
      <c r="C14" s="2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6">
        <v>1</v>
      </c>
      <c r="T14" s="17">
        <v>1</v>
      </c>
      <c r="U14" s="17">
        <v>1</v>
      </c>
      <c r="V14" s="17">
        <v>1</v>
      </c>
      <c r="W14" s="17">
        <v>1</v>
      </c>
    </row>
    <row r="15" spans="1:23" ht="15.75">
      <c r="A15" s="15" t="s">
        <v>62</v>
      </c>
      <c r="B15" s="31">
        <v>1</v>
      </c>
      <c r="C15" s="2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6">
        <v>1</v>
      </c>
      <c r="T15" s="17">
        <v>1</v>
      </c>
      <c r="U15" s="17">
        <v>1</v>
      </c>
      <c r="V15" s="17">
        <v>1</v>
      </c>
      <c r="W15" s="17">
        <v>1</v>
      </c>
    </row>
    <row r="16" spans="1:23" ht="15.75">
      <c r="A16" s="15" t="s">
        <v>63</v>
      </c>
      <c r="B16" s="31">
        <v>2</v>
      </c>
      <c r="C16" s="2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6">
        <v>1</v>
      </c>
      <c r="T16" s="17">
        <v>1</v>
      </c>
      <c r="U16" s="16">
        <v>1</v>
      </c>
      <c r="V16" s="17">
        <v>2</v>
      </c>
      <c r="W16" s="17">
        <v>2</v>
      </c>
    </row>
    <row r="17" spans="1:23" ht="15.75">
      <c r="A17" s="15" t="s">
        <v>64</v>
      </c>
      <c r="B17" s="31">
        <v>1</v>
      </c>
      <c r="C17" s="27">
        <v>1</v>
      </c>
      <c r="D17" s="16">
        <v>1</v>
      </c>
      <c r="E17" s="16">
        <v>1</v>
      </c>
      <c r="F17" s="16">
        <v>1</v>
      </c>
      <c r="G17" s="16">
        <v>1</v>
      </c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6">
        <v>1</v>
      </c>
      <c r="N17" s="16">
        <v>1</v>
      </c>
      <c r="O17" s="18"/>
      <c r="P17" s="18"/>
      <c r="Q17" s="18"/>
      <c r="R17" s="18"/>
      <c r="S17" s="18"/>
      <c r="T17" s="19"/>
      <c r="U17" s="19"/>
      <c r="V17" s="19"/>
      <c r="W17" s="19"/>
    </row>
    <row r="18" spans="1:23" ht="15.75">
      <c r="A18" s="15" t="s">
        <v>65</v>
      </c>
      <c r="B18" s="31">
        <v>1</v>
      </c>
      <c r="C18" s="2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">
        <v>1</v>
      </c>
      <c r="P18" s="16">
        <v>1</v>
      </c>
      <c r="Q18" s="16">
        <v>1</v>
      </c>
      <c r="R18" s="16">
        <v>1</v>
      </c>
      <c r="S18" s="16">
        <v>1</v>
      </c>
      <c r="T18" s="17">
        <v>1</v>
      </c>
      <c r="U18" s="17">
        <v>1</v>
      </c>
      <c r="V18" s="17">
        <v>1</v>
      </c>
      <c r="W18" s="17">
        <v>1</v>
      </c>
    </row>
    <row r="19" spans="1:23" ht="15.75">
      <c r="A19" s="15" t="s">
        <v>66</v>
      </c>
      <c r="B19" s="31">
        <v>1</v>
      </c>
      <c r="C19" s="28"/>
      <c r="D19" s="18"/>
      <c r="E19" s="16">
        <v>1</v>
      </c>
      <c r="F19" s="16">
        <v>1</v>
      </c>
      <c r="G19" s="16">
        <v>1</v>
      </c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6">
        <v>1</v>
      </c>
      <c r="Q19" s="18"/>
      <c r="R19" s="18"/>
      <c r="S19" s="18"/>
      <c r="T19" s="19"/>
      <c r="U19" s="19"/>
      <c r="V19" s="19"/>
      <c r="W19" s="19"/>
    </row>
    <row r="20" spans="1:23" ht="15.75">
      <c r="A20" s="15" t="s">
        <v>67</v>
      </c>
      <c r="B20" s="31">
        <v>6</v>
      </c>
      <c r="C20" s="2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6">
        <v>6</v>
      </c>
      <c r="R20" s="16">
        <v>6</v>
      </c>
      <c r="S20" s="18"/>
      <c r="T20" s="19"/>
      <c r="U20" s="19"/>
      <c r="V20" s="19"/>
      <c r="W20" s="19"/>
    </row>
    <row r="21" spans="1:23" ht="15.75">
      <c r="A21" s="15" t="s">
        <v>68</v>
      </c>
      <c r="B21" s="31">
        <v>1</v>
      </c>
      <c r="C21" s="2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6">
        <v>1</v>
      </c>
      <c r="T21" s="17">
        <v>1</v>
      </c>
      <c r="U21" s="17">
        <v>1</v>
      </c>
      <c r="V21" s="17">
        <v>1</v>
      </c>
      <c r="W21" s="17">
        <v>1</v>
      </c>
    </row>
    <row r="22" spans="1:23" ht="15.75">
      <c r="A22" s="15" t="s">
        <v>69</v>
      </c>
      <c r="B22" s="31">
        <v>1</v>
      </c>
      <c r="C22" s="2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6">
        <v>1</v>
      </c>
      <c r="T22" s="17">
        <v>1</v>
      </c>
      <c r="U22" s="17">
        <v>1</v>
      </c>
      <c r="V22" s="17">
        <v>1</v>
      </c>
      <c r="W22" s="17">
        <v>1</v>
      </c>
    </row>
    <row r="23" spans="1:23" ht="15.75">
      <c r="A23" s="15" t="s">
        <v>70</v>
      </c>
      <c r="B23" s="31">
        <v>1</v>
      </c>
      <c r="C23" s="2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6">
        <v>1</v>
      </c>
      <c r="T23" s="17">
        <v>1</v>
      </c>
      <c r="U23" s="17">
        <v>1</v>
      </c>
      <c r="V23" s="17">
        <v>1</v>
      </c>
      <c r="W23" s="17">
        <v>1</v>
      </c>
    </row>
    <row r="24" spans="1:23" ht="15.75">
      <c r="A24" s="15" t="s">
        <v>71</v>
      </c>
      <c r="B24" s="31">
        <v>1</v>
      </c>
      <c r="C24" s="28"/>
      <c r="D24" s="18"/>
      <c r="E24" s="18"/>
      <c r="F24" s="18"/>
      <c r="G24" s="18"/>
      <c r="H24" s="18"/>
      <c r="I24" s="16">
        <v>1</v>
      </c>
      <c r="J24" s="16">
        <v>1</v>
      </c>
      <c r="K24" s="18"/>
      <c r="L24" s="18"/>
      <c r="M24" s="18"/>
      <c r="N24" s="18"/>
      <c r="O24" s="18"/>
      <c r="P24" s="18"/>
      <c r="Q24" s="18"/>
      <c r="R24" s="18"/>
      <c r="S24" s="18"/>
      <c r="T24" s="19"/>
      <c r="U24" s="19"/>
      <c r="V24" s="19"/>
      <c r="W24" s="19"/>
    </row>
    <row r="25" spans="1:23" ht="15.75">
      <c r="A25" s="15" t="s">
        <v>72</v>
      </c>
      <c r="B25" s="31">
        <v>1</v>
      </c>
      <c r="C25" s="27">
        <v>1</v>
      </c>
      <c r="D25" s="16">
        <v>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9"/>
      <c r="U25" s="19"/>
      <c r="V25" s="19"/>
      <c r="W25" s="19"/>
    </row>
    <row r="26" spans="1:23" ht="15.75">
      <c r="A26" s="15" t="s">
        <v>73</v>
      </c>
      <c r="B26" s="31">
        <v>1</v>
      </c>
      <c r="C26" s="28"/>
      <c r="D26" s="18"/>
      <c r="E26" s="18"/>
      <c r="F26" s="18"/>
      <c r="G26" s="18"/>
      <c r="H26" s="18"/>
      <c r="I26" s="18"/>
      <c r="J26" s="18"/>
      <c r="K26" s="16">
        <v>1</v>
      </c>
      <c r="L26" s="16">
        <v>1</v>
      </c>
      <c r="M26" s="16">
        <v>1</v>
      </c>
      <c r="N26" s="16">
        <v>1</v>
      </c>
      <c r="O26" s="16">
        <v>1</v>
      </c>
      <c r="P26" s="16">
        <v>1</v>
      </c>
      <c r="Q26" s="18"/>
      <c r="R26" s="18"/>
      <c r="S26" s="18"/>
      <c r="T26" s="19"/>
      <c r="U26" s="19"/>
      <c r="V26" s="19"/>
      <c r="W26" s="19"/>
    </row>
    <row r="27" spans="1:23" ht="15.75">
      <c r="A27" s="15" t="s">
        <v>74</v>
      </c>
      <c r="B27" s="31">
        <v>1</v>
      </c>
      <c r="C27" s="27">
        <v>1</v>
      </c>
      <c r="D27" s="16">
        <v>1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/>
      <c r="U27" s="19"/>
      <c r="V27" s="19"/>
      <c r="W27" s="19"/>
    </row>
    <row r="28" spans="1:23" ht="15.75">
      <c r="A28" s="15" t="s">
        <v>75</v>
      </c>
      <c r="B28" s="31">
        <v>1</v>
      </c>
      <c r="C28" s="28"/>
      <c r="D28" s="18"/>
      <c r="E28" s="18"/>
      <c r="F28" s="18"/>
      <c r="G28" s="18"/>
      <c r="H28" s="18"/>
      <c r="I28" s="18"/>
      <c r="J28" s="18"/>
      <c r="K28" s="16">
        <v>1</v>
      </c>
      <c r="L28" s="16">
        <v>1</v>
      </c>
      <c r="M28" s="16">
        <v>1</v>
      </c>
      <c r="N28" s="16">
        <v>1</v>
      </c>
      <c r="O28" s="16">
        <v>1</v>
      </c>
      <c r="P28" s="16">
        <v>1</v>
      </c>
      <c r="Q28" s="18"/>
      <c r="R28" s="18"/>
      <c r="S28" s="18"/>
      <c r="T28" s="19"/>
      <c r="U28" s="19"/>
      <c r="V28" s="19"/>
      <c r="W28" s="19"/>
    </row>
    <row r="29" spans="1:23" ht="15.75">
      <c r="A29" s="37" t="s">
        <v>76</v>
      </c>
      <c r="B29" s="32">
        <v>1</v>
      </c>
      <c r="C29" s="27">
        <v>1</v>
      </c>
      <c r="D29" s="16">
        <v>1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1"/>
      <c r="V29" s="21"/>
      <c r="W29" s="21"/>
    </row>
    <row r="30" spans="1:23" ht="15.75">
      <c r="A30" s="15" t="s">
        <v>77</v>
      </c>
      <c r="B30" s="31">
        <v>1</v>
      </c>
      <c r="C30" s="28"/>
      <c r="D30" s="18"/>
      <c r="E30" s="18"/>
      <c r="F30" s="18"/>
      <c r="G30" s="18"/>
      <c r="H30" s="18"/>
      <c r="I30" s="18"/>
      <c r="J30" s="18"/>
      <c r="K30" s="16">
        <v>1</v>
      </c>
      <c r="L30" s="16">
        <v>1</v>
      </c>
      <c r="M30" s="16">
        <v>1</v>
      </c>
      <c r="N30" s="16">
        <v>1</v>
      </c>
      <c r="O30" s="16">
        <v>1</v>
      </c>
      <c r="P30" s="16">
        <v>1</v>
      </c>
      <c r="Q30" s="18"/>
      <c r="R30" s="18"/>
      <c r="S30" s="18"/>
      <c r="T30" s="19"/>
      <c r="U30" s="19"/>
      <c r="V30" s="19"/>
      <c r="W30" s="19"/>
    </row>
    <row r="31" spans="1:23" ht="15.75">
      <c r="A31" s="15" t="s">
        <v>78</v>
      </c>
      <c r="B31" s="31">
        <v>1</v>
      </c>
      <c r="C31" s="2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6">
        <v>1</v>
      </c>
      <c r="R31" s="16">
        <v>1</v>
      </c>
      <c r="S31" s="16">
        <v>1</v>
      </c>
      <c r="T31" s="16">
        <v>1</v>
      </c>
      <c r="U31" s="16">
        <v>1</v>
      </c>
      <c r="V31" s="16">
        <v>1</v>
      </c>
      <c r="W31" s="16">
        <v>1</v>
      </c>
    </row>
    <row r="32" spans="1:23" ht="15.75">
      <c r="A32" s="15" t="s">
        <v>79</v>
      </c>
      <c r="B32" s="31">
        <v>1</v>
      </c>
      <c r="C32" s="2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6">
        <v>1</v>
      </c>
      <c r="R32" s="16">
        <v>1</v>
      </c>
      <c r="S32" s="16">
        <v>1</v>
      </c>
      <c r="T32" s="16">
        <v>1</v>
      </c>
      <c r="U32" s="16">
        <v>1</v>
      </c>
      <c r="V32" s="16">
        <v>1</v>
      </c>
      <c r="W32" s="16">
        <v>1</v>
      </c>
    </row>
    <row r="33" spans="1:23" ht="15.75">
      <c r="A33" s="15" t="s">
        <v>80</v>
      </c>
      <c r="B33" s="31">
        <v>1</v>
      </c>
      <c r="C33" s="2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6">
        <v>1</v>
      </c>
      <c r="R33" s="16">
        <v>1</v>
      </c>
      <c r="S33" s="16">
        <v>1</v>
      </c>
      <c r="T33" s="16">
        <v>1</v>
      </c>
      <c r="U33" s="16">
        <v>1</v>
      </c>
      <c r="V33" s="16">
        <v>1</v>
      </c>
      <c r="W33" s="16">
        <v>1</v>
      </c>
    </row>
    <row r="34" spans="1:23" ht="15.75">
      <c r="A34" s="15" t="s">
        <v>81</v>
      </c>
      <c r="B34" s="31">
        <v>9</v>
      </c>
      <c r="C34" s="2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6">
        <v>9</v>
      </c>
      <c r="Q34" s="16">
        <v>9</v>
      </c>
      <c r="R34" s="16">
        <v>9</v>
      </c>
      <c r="S34" s="18"/>
      <c r="T34" s="19"/>
      <c r="U34" s="19"/>
      <c r="V34" s="19"/>
      <c r="W34" s="19"/>
    </row>
    <row r="35" spans="1:23" ht="15.75">
      <c r="A35" s="15" t="s">
        <v>82</v>
      </c>
      <c r="B35" s="31">
        <v>18</v>
      </c>
      <c r="C35" s="2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6">
        <v>18</v>
      </c>
      <c r="Q35" s="16">
        <v>18</v>
      </c>
      <c r="R35" s="16">
        <v>18</v>
      </c>
      <c r="S35" s="16">
        <v>18</v>
      </c>
      <c r="T35" s="16">
        <v>18</v>
      </c>
      <c r="U35" s="16">
        <v>18</v>
      </c>
      <c r="V35" s="16">
        <v>18</v>
      </c>
      <c r="W35" s="16">
        <v>18</v>
      </c>
    </row>
    <row r="36" spans="1:23" ht="15.75">
      <c r="A36" s="15" t="s">
        <v>83</v>
      </c>
      <c r="B36" s="31">
        <v>37</v>
      </c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>
        <v>28</v>
      </c>
      <c r="Q36" s="36">
        <v>28</v>
      </c>
      <c r="R36" s="36">
        <v>28</v>
      </c>
      <c r="S36" s="36">
        <v>31</v>
      </c>
      <c r="T36" s="36">
        <v>31</v>
      </c>
      <c r="U36" s="36">
        <v>31</v>
      </c>
      <c r="V36" s="36">
        <v>34</v>
      </c>
      <c r="W36" s="36">
        <v>34</v>
      </c>
    </row>
    <row r="37" spans="1:23" ht="15.75">
      <c r="A37" s="15" t="s">
        <v>84</v>
      </c>
      <c r="B37" s="31">
        <v>25</v>
      </c>
      <c r="C37" s="29"/>
      <c r="D37" s="22"/>
      <c r="E37" s="22"/>
      <c r="F37" s="22"/>
      <c r="G37" s="22"/>
      <c r="H37" s="22"/>
      <c r="I37" s="23">
        <v>25</v>
      </c>
      <c r="J37" s="23">
        <v>25</v>
      </c>
      <c r="K37" s="23">
        <v>25</v>
      </c>
      <c r="L37" s="23">
        <v>25</v>
      </c>
      <c r="M37" s="23">
        <v>25</v>
      </c>
      <c r="N37" s="23">
        <v>25</v>
      </c>
      <c r="O37" s="23">
        <v>25</v>
      </c>
      <c r="P37" s="23">
        <v>25</v>
      </c>
      <c r="Q37" s="23">
        <v>25</v>
      </c>
      <c r="R37" s="23">
        <v>25</v>
      </c>
      <c r="S37" s="22"/>
      <c r="T37" s="24"/>
      <c r="U37" s="22"/>
      <c r="V37" s="24"/>
      <c r="W37" s="24"/>
    </row>
    <row r="38" spans="1:23" ht="15.75">
      <c r="A38" s="15" t="s">
        <v>85</v>
      </c>
      <c r="B38" s="31">
        <v>1</v>
      </c>
      <c r="C38" s="2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6">
        <v>1</v>
      </c>
      <c r="Q38" s="16">
        <v>1</v>
      </c>
      <c r="R38" s="16">
        <v>1</v>
      </c>
      <c r="S38" s="18"/>
      <c r="T38" s="19"/>
      <c r="U38" s="18"/>
      <c r="V38" s="19"/>
      <c r="W38" s="19"/>
    </row>
    <row r="39" spans="1:23" ht="15.75">
      <c r="A39" s="15" t="s">
        <v>86</v>
      </c>
      <c r="B39" s="31">
        <v>1</v>
      </c>
      <c r="C39" s="2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6">
        <v>1</v>
      </c>
      <c r="T39" s="17">
        <v>1</v>
      </c>
      <c r="U39" s="17">
        <v>1</v>
      </c>
      <c r="V39" s="16">
        <v>1</v>
      </c>
      <c r="W39" s="16">
        <v>1</v>
      </c>
    </row>
    <row r="40" spans="1:23" ht="15.75">
      <c r="A40" s="15" t="s">
        <v>87</v>
      </c>
      <c r="B40" s="31">
        <v>1</v>
      </c>
      <c r="C40" s="2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6">
        <v>1</v>
      </c>
      <c r="T40" s="17">
        <v>1</v>
      </c>
      <c r="U40" s="17">
        <v>1</v>
      </c>
      <c r="V40" s="16">
        <v>1</v>
      </c>
      <c r="W40" s="16">
        <v>1</v>
      </c>
    </row>
    <row r="41" spans="1:23" ht="15.75">
      <c r="A41" s="50" t="s">
        <v>88</v>
      </c>
      <c r="B41" s="31">
        <v>134</v>
      </c>
      <c r="C41" s="2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6">
        <v>129</v>
      </c>
      <c r="T41" s="17">
        <v>129</v>
      </c>
      <c r="U41" s="36">
        <v>129</v>
      </c>
      <c r="V41" s="51">
        <v>129</v>
      </c>
      <c r="W41" s="51">
        <v>132</v>
      </c>
    </row>
    <row r="42" spans="1:23" ht="16.5" thickBot="1">
      <c r="A42" s="48" t="s">
        <v>89</v>
      </c>
      <c r="B42" s="31">
        <v>4</v>
      </c>
      <c r="C42" s="2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49">
        <v>4</v>
      </c>
      <c r="W42" s="19">
        <v>0</v>
      </c>
    </row>
    <row r="43" spans="1:23" ht="17.25" thickTop="1" thickBot="1">
      <c r="A43" s="25" t="s">
        <v>90</v>
      </c>
      <c r="B43" s="33">
        <f>SUBTOTAL(109,B4:B42)</f>
        <v>271</v>
      </c>
      <c r="C43" s="30">
        <f>SUBTOTAL(109,C4:C42)</f>
        <v>19</v>
      </c>
      <c r="D43" s="30">
        <f t="shared" ref="D43:V43" si="0">SUBTOTAL(109,D4:D42)</f>
        <v>19</v>
      </c>
      <c r="E43" s="30">
        <f t="shared" si="0"/>
        <v>17</v>
      </c>
      <c r="F43" s="30">
        <f t="shared" si="0"/>
        <v>17</v>
      </c>
      <c r="G43" s="30">
        <f t="shared" si="0"/>
        <v>17</v>
      </c>
      <c r="H43" s="30">
        <f t="shared" si="0"/>
        <v>17</v>
      </c>
      <c r="I43" s="30">
        <f t="shared" si="0"/>
        <v>43</v>
      </c>
      <c r="J43" s="30">
        <f t="shared" si="0"/>
        <v>43</v>
      </c>
      <c r="K43" s="30">
        <f t="shared" si="0"/>
        <v>45</v>
      </c>
      <c r="L43" s="30">
        <f t="shared" si="0"/>
        <v>45</v>
      </c>
      <c r="M43" s="30">
        <f t="shared" si="0"/>
        <v>45</v>
      </c>
      <c r="N43" s="30">
        <f t="shared" si="0"/>
        <v>45</v>
      </c>
      <c r="O43" s="30">
        <f t="shared" si="0"/>
        <v>45</v>
      </c>
      <c r="P43" s="30">
        <f t="shared" si="0"/>
        <v>101</v>
      </c>
      <c r="Q43" s="30">
        <f t="shared" si="0"/>
        <v>106</v>
      </c>
      <c r="R43" s="30">
        <f t="shared" si="0"/>
        <v>106</v>
      </c>
      <c r="S43" s="30">
        <f t="shared" si="0"/>
        <v>204</v>
      </c>
      <c r="T43" s="30">
        <f t="shared" si="0"/>
        <v>204</v>
      </c>
      <c r="U43" s="30">
        <f t="shared" si="0"/>
        <v>204</v>
      </c>
      <c r="V43" s="30">
        <f t="shared" si="0"/>
        <v>212</v>
      </c>
      <c r="W43" s="30">
        <f t="shared" ref="W43" si="1">SUBTOTAL(109,W4:W42)</f>
        <v>211</v>
      </c>
    </row>
    <row r="44" spans="1:23" ht="16.5" thickTop="1">
      <c r="A44" s="25" t="s">
        <v>91</v>
      </c>
      <c r="B44" s="33">
        <v>39</v>
      </c>
      <c r="C44" s="30">
        <v>14</v>
      </c>
      <c r="D44" s="26">
        <v>14</v>
      </c>
      <c r="E44" s="26">
        <v>12</v>
      </c>
      <c r="F44" s="26">
        <v>12</v>
      </c>
      <c r="G44" s="26">
        <v>12</v>
      </c>
      <c r="H44" s="26">
        <v>12</v>
      </c>
      <c r="I44" s="26">
        <v>14</v>
      </c>
      <c r="J44" s="26">
        <v>14</v>
      </c>
      <c r="K44" s="26">
        <v>16</v>
      </c>
      <c r="L44" s="26">
        <v>16</v>
      </c>
      <c r="M44" s="26">
        <v>16</v>
      </c>
      <c r="N44" s="26">
        <v>16</v>
      </c>
      <c r="O44" s="26">
        <v>16</v>
      </c>
      <c r="P44" s="26">
        <v>20</v>
      </c>
      <c r="Q44" s="26">
        <v>20</v>
      </c>
      <c r="R44" s="26">
        <v>20</v>
      </c>
      <c r="S44" s="26">
        <v>24</v>
      </c>
      <c r="T44" s="26">
        <v>24</v>
      </c>
      <c r="U44" s="26">
        <v>24</v>
      </c>
      <c r="V44" s="26">
        <v>25</v>
      </c>
      <c r="W44" s="26">
        <v>24</v>
      </c>
    </row>
  </sheetData>
  <pageMargins left="0.5" right="0.5" top="0.5" bottom="0.5" header="0.3" footer="0.3"/>
  <pageSetup scale="76" fitToWidth="0" orientation="landscape" r:id="rId1"/>
  <headerFooter>
    <oddHeader>&amp;LStandards for Data Accuracy&amp;RVisually Edited Item Groups</oddHeader>
    <oddFooter>&amp;LJuly 2021 Revision&amp;RPage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C7ED-4476-4C04-81EF-55EB22087FE2}">
  <sheetPr>
    <pageSetUpPr fitToPage="1"/>
  </sheetPr>
  <dimension ref="A1:AA278"/>
  <sheetViews>
    <sheetView showGridLines="0" tabSelected="1" zoomScaleNormal="100" workbookViewId="0">
      <pane ySplit="1" topLeftCell="A2" activePane="bottomLeft" state="frozen"/>
      <selection pane="bottomLeft" activeCell="H1" sqref="H1"/>
    </sheetView>
  </sheetViews>
  <sheetFormatPr defaultRowHeight="15"/>
  <cols>
    <col min="1" max="1" width="35" bestFit="1" customWidth="1"/>
    <col min="2" max="2" width="9.28515625" bestFit="1" customWidth="1"/>
    <col min="3" max="3" width="31.85546875" bestFit="1" customWidth="1"/>
    <col min="4" max="4" width="6.7109375" bestFit="1" customWidth="1"/>
    <col min="5" max="5" width="9.42578125" bestFit="1" customWidth="1"/>
    <col min="6" max="6" width="57.28515625" bestFit="1" customWidth="1"/>
    <col min="7" max="27" width="5" bestFit="1" customWidth="1"/>
  </cols>
  <sheetData>
    <row r="1" spans="1:27" ht="16.5" thickBot="1">
      <c r="A1" s="66" t="s">
        <v>92</v>
      </c>
      <c r="B1" s="67" t="s">
        <v>93</v>
      </c>
      <c r="C1" s="67" t="s">
        <v>94</v>
      </c>
      <c r="D1" s="67" t="s">
        <v>95</v>
      </c>
      <c r="E1" s="68" t="s">
        <v>96</v>
      </c>
      <c r="F1" s="68" t="s">
        <v>97</v>
      </c>
      <c r="G1" s="68" t="s">
        <v>31</v>
      </c>
      <c r="H1" s="68" t="s">
        <v>32</v>
      </c>
      <c r="I1" s="68" t="s">
        <v>33</v>
      </c>
      <c r="J1" s="68" t="s">
        <v>34</v>
      </c>
      <c r="K1" s="68" t="s">
        <v>35</v>
      </c>
      <c r="L1" s="68" t="s">
        <v>36</v>
      </c>
      <c r="M1" s="68" t="s">
        <v>37</v>
      </c>
      <c r="N1" s="68" t="s">
        <v>38</v>
      </c>
      <c r="O1" s="68" t="s">
        <v>39</v>
      </c>
      <c r="P1" s="68" t="s">
        <v>40</v>
      </c>
      <c r="Q1" s="68" t="s">
        <v>41</v>
      </c>
      <c r="R1" s="68" t="s">
        <v>42</v>
      </c>
      <c r="S1" s="68" t="s">
        <v>43</v>
      </c>
      <c r="T1" s="68" t="s">
        <v>44</v>
      </c>
      <c r="U1" s="68" t="s">
        <v>45</v>
      </c>
      <c r="V1" s="68" t="s">
        <v>46</v>
      </c>
      <c r="W1" s="68" t="s">
        <v>47</v>
      </c>
      <c r="X1" s="68" t="s">
        <v>48</v>
      </c>
      <c r="Y1" s="68" t="s">
        <v>49</v>
      </c>
      <c r="Z1" s="68" t="s">
        <v>50</v>
      </c>
      <c r="AA1" s="69" t="s">
        <v>98</v>
      </c>
    </row>
    <row r="2" spans="1:27" ht="16.5" thickBot="1">
      <c r="A2" s="70" t="s">
        <v>99</v>
      </c>
      <c r="B2" s="71">
        <v>23</v>
      </c>
      <c r="C2" s="72" t="s">
        <v>100</v>
      </c>
      <c r="D2" s="73" t="s">
        <v>101</v>
      </c>
      <c r="E2" s="71">
        <v>90</v>
      </c>
      <c r="F2" s="74" t="s">
        <v>99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6"/>
      <c r="Y2" s="77"/>
      <c r="Z2" s="75"/>
      <c r="AA2" s="78"/>
    </row>
    <row r="3" spans="1:27" ht="16.5" thickBot="1">
      <c r="A3" s="79" t="s">
        <v>102</v>
      </c>
      <c r="B3" s="73">
        <v>28</v>
      </c>
      <c r="C3" s="80" t="s">
        <v>103</v>
      </c>
      <c r="D3" s="73" t="s">
        <v>104</v>
      </c>
      <c r="E3" s="73">
        <v>390</v>
      </c>
      <c r="F3" s="81" t="s">
        <v>105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  <c r="Y3" s="84"/>
      <c r="Z3" s="82"/>
      <c r="AA3" s="85"/>
    </row>
    <row r="4" spans="1:27" ht="16.5" thickBot="1">
      <c r="A4" s="70" t="s">
        <v>106</v>
      </c>
      <c r="B4" s="71">
        <v>44</v>
      </c>
      <c r="C4" s="72" t="s">
        <v>107</v>
      </c>
      <c r="D4" s="71" t="s">
        <v>108</v>
      </c>
      <c r="E4" s="71">
        <v>490</v>
      </c>
      <c r="F4" s="74" t="s">
        <v>53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7"/>
      <c r="Z4" s="75"/>
      <c r="AA4" s="78"/>
    </row>
    <row r="5" spans="1:27" ht="15.75">
      <c r="A5" s="79" t="s">
        <v>109</v>
      </c>
      <c r="B5" s="73">
        <v>82</v>
      </c>
      <c r="C5" s="80" t="s">
        <v>110</v>
      </c>
      <c r="D5" s="73" t="s">
        <v>111</v>
      </c>
      <c r="E5" s="73">
        <v>160</v>
      </c>
      <c r="F5" s="81" t="s">
        <v>112</v>
      </c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3"/>
      <c r="Y5" s="84"/>
      <c r="Z5" s="82"/>
      <c r="AA5" s="85"/>
    </row>
    <row r="6" spans="1:27" ht="15.75">
      <c r="A6" s="86" t="s">
        <v>109</v>
      </c>
      <c r="B6" s="87">
        <v>168</v>
      </c>
      <c r="C6" s="88" t="s">
        <v>113</v>
      </c>
      <c r="D6" s="87" t="s">
        <v>114</v>
      </c>
      <c r="E6" s="87">
        <v>161</v>
      </c>
      <c r="F6" s="89" t="s">
        <v>115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  <c r="Y6" s="92"/>
      <c r="Z6" s="90"/>
      <c r="AA6" s="93"/>
    </row>
    <row r="7" spans="1:27" ht="15.75">
      <c r="A7" s="86" t="s">
        <v>109</v>
      </c>
      <c r="B7" s="87">
        <v>169</v>
      </c>
      <c r="C7" s="88" t="s">
        <v>116</v>
      </c>
      <c r="D7" s="87" t="s">
        <v>117</v>
      </c>
      <c r="E7" s="87">
        <v>162</v>
      </c>
      <c r="F7" s="89" t="s">
        <v>118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2"/>
      <c r="Z7" s="90"/>
      <c r="AA7" s="93"/>
    </row>
    <row r="8" spans="1:27" ht="15.75">
      <c r="A8" s="86" t="s">
        <v>109</v>
      </c>
      <c r="B8" s="87">
        <v>170</v>
      </c>
      <c r="C8" s="88" t="s">
        <v>119</v>
      </c>
      <c r="D8" s="87" t="s">
        <v>120</v>
      </c>
      <c r="E8" s="87">
        <v>163</v>
      </c>
      <c r="F8" s="89" t="s">
        <v>121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2"/>
      <c r="Z8" s="90"/>
      <c r="AA8" s="93"/>
    </row>
    <row r="9" spans="1:27" ht="16.5" thickBot="1">
      <c r="A9" s="94" t="s">
        <v>109</v>
      </c>
      <c r="B9" s="95">
        <v>171</v>
      </c>
      <c r="C9" s="96" t="s">
        <v>122</v>
      </c>
      <c r="D9" s="95" t="s">
        <v>123</v>
      </c>
      <c r="E9" s="95">
        <v>164</v>
      </c>
      <c r="F9" s="97" t="s">
        <v>124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9"/>
      <c r="Z9" s="90"/>
      <c r="AA9" s="93"/>
    </row>
    <row r="10" spans="1:27" ht="16.5" thickBot="1">
      <c r="A10" s="70" t="s">
        <v>125</v>
      </c>
      <c r="B10" s="71">
        <v>96</v>
      </c>
      <c r="C10" s="72" t="s">
        <v>125</v>
      </c>
      <c r="D10" s="71" t="s">
        <v>126</v>
      </c>
      <c r="E10" s="71">
        <v>400</v>
      </c>
      <c r="F10" s="74" t="s">
        <v>127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7"/>
      <c r="Z10" s="75"/>
      <c r="AA10" s="78"/>
    </row>
    <row r="11" spans="1:27" ht="16.5" thickBot="1">
      <c r="A11" s="94" t="s">
        <v>56</v>
      </c>
      <c r="B11" s="95">
        <v>98</v>
      </c>
      <c r="C11" s="96" t="s">
        <v>128</v>
      </c>
      <c r="D11" s="95" t="s">
        <v>129</v>
      </c>
      <c r="E11" s="95">
        <v>190</v>
      </c>
      <c r="F11" s="97" t="s">
        <v>130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100"/>
      <c r="Y11" s="99"/>
      <c r="Z11" s="98"/>
      <c r="AA11" s="101"/>
    </row>
    <row r="12" spans="1:27" ht="15.75">
      <c r="A12" s="79" t="s">
        <v>131</v>
      </c>
      <c r="B12" s="73">
        <v>67</v>
      </c>
      <c r="C12" s="80" t="s">
        <v>132</v>
      </c>
      <c r="D12" s="73" t="s">
        <v>133</v>
      </c>
      <c r="E12" s="73">
        <v>830</v>
      </c>
      <c r="F12" s="81" t="s">
        <v>134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  <c r="Y12" s="84"/>
      <c r="Z12" s="82"/>
      <c r="AA12" s="85"/>
    </row>
    <row r="13" spans="1:27" ht="16.5" thickBot="1">
      <c r="A13" s="94" t="s">
        <v>131</v>
      </c>
      <c r="B13" s="95">
        <v>69</v>
      </c>
      <c r="C13" s="96" t="s">
        <v>135</v>
      </c>
      <c r="D13" s="95" t="s">
        <v>136</v>
      </c>
      <c r="E13" s="95">
        <v>820</v>
      </c>
      <c r="F13" s="97" t="s">
        <v>137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100"/>
      <c r="Y13" s="99"/>
      <c r="Z13" s="98"/>
      <c r="AA13" s="101"/>
    </row>
    <row r="14" spans="1:27" ht="16.5" thickBot="1">
      <c r="A14" s="94" t="s">
        <v>138</v>
      </c>
      <c r="B14" s="95">
        <v>60</v>
      </c>
      <c r="C14" s="96" t="s">
        <v>138</v>
      </c>
      <c r="D14" s="95" t="s">
        <v>139</v>
      </c>
      <c r="E14" s="95">
        <v>410</v>
      </c>
      <c r="F14" s="97" t="s">
        <v>138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100"/>
      <c r="Y14" s="99"/>
      <c r="Z14" s="98"/>
      <c r="AA14" s="101"/>
    </row>
    <row r="15" spans="1:27" ht="16.5" thickBot="1">
      <c r="A15" s="70" t="s">
        <v>140</v>
      </c>
      <c r="B15" s="71">
        <v>462</v>
      </c>
      <c r="C15" s="72" t="s">
        <v>141</v>
      </c>
      <c r="D15" s="71" t="s">
        <v>142</v>
      </c>
      <c r="E15" s="71">
        <v>522</v>
      </c>
      <c r="F15" s="74" t="s">
        <v>143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6"/>
      <c r="Y15" s="77"/>
      <c r="Z15" s="75"/>
      <c r="AA15" s="78"/>
    </row>
    <row r="16" spans="1:27" ht="15.75">
      <c r="A16" s="79" t="s">
        <v>60</v>
      </c>
      <c r="B16" s="73">
        <v>144</v>
      </c>
      <c r="C16" s="80" t="s">
        <v>144</v>
      </c>
      <c r="D16" s="73" t="s">
        <v>145</v>
      </c>
      <c r="E16" s="73">
        <v>440</v>
      </c>
      <c r="F16" s="81" t="s">
        <v>60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02"/>
      <c r="X16" s="103"/>
      <c r="Y16" s="103"/>
      <c r="Z16" s="103"/>
      <c r="AA16" s="104"/>
    </row>
    <row r="17" spans="1:27" ht="15.75">
      <c r="A17" s="86" t="s">
        <v>146</v>
      </c>
      <c r="B17" s="87">
        <v>1432</v>
      </c>
      <c r="C17" s="88" t="s">
        <v>146</v>
      </c>
      <c r="D17" s="87" t="s">
        <v>147</v>
      </c>
      <c r="E17" s="87">
        <v>3843</v>
      </c>
      <c r="F17" s="105" t="s">
        <v>61</v>
      </c>
      <c r="G17" s="106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8"/>
      <c r="W17" s="90"/>
      <c r="X17" s="91"/>
      <c r="Y17" s="92"/>
      <c r="Z17" s="90"/>
      <c r="AA17" s="93"/>
    </row>
    <row r="18" spans="1:27" ht="15.75">
      <c r="A18" s="86" t="s">
        <v>148</v>
      </c>
      <c r="B18" s="87">
        <v>1433</v>
      </c>
      <c r="C18" s="88" t="s">
        <v>148</v>
      </c>
      <c r="D18" s="87" t="s">
        <v>149</v>
      </c>
      <c r="E18" s="87">
        <v>3844</v>
      </c>
      <c r="F18" s="105" t="s">
        <v>62</v>
      </c>
      <c r="G18" s="106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8"/>
      <c r="W18" s="90"/>
      <c r="X18" s="91"/>
      <c r="Y18" s="92"/>
      <c r="Z18" s="90"/>
      <c r="AA18" s="93"/>
    </row>
    <row r="19" spans="1:27" ht="15.75">
      <c r="A19" s="109" t="s">
        <v>150</v>
      </c>
      <c r="B19" s="110">
        <v>1543</v>
      </c>
      <c r="C19" s="111" t="s">
        <v>151</v>
      </c>
      <c r="D19" s="110" t="s">
        <v>152</v>
      </c>
      <c r="E19" s="110">
        <v>1068</v>
      </c>
      <c r="F19" s="112" t="s">
        <v>153</v>
      </c>
      <c r="G19" s="106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13"/>
      <c r="Z19" s="90"/>
      <c r="AA19" s="93"/>
    </row>
    <row r="20" spans="1:27" ht="16.5" thickBot="1">
      <c r="A20" s="86" t="s">
        <v>150</v>
      </c>
      <c r="B20" s="87">
        <v>1434</v>
      </c>
      <c r="C20" s="88" t="s">
        <v>150</v>
      </c>
      <c r="D20" s="87" t="s">
        <v>154</v>
      </c>
      <c r="E20" s="87">
        <v>3845</v>
      </c>
      <c r="F20" s="112" t="s">
        <v>155</v>
      </c>
      <c r="G20" s="106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8"/>
      <c r="W20" s="90"/>
      <c r="X20" s="91"/>
      <c r="Y20" s="92"/>
      <c r="Z20" s="90"/>
      <c r="AA20" s="93"/>
    </row>
    <row r="21" spans="1:27" ht="16.5" thickBot="1">
      <c r="A21" s="70" t="s">
        <v>64</v>
      </c>
      <c r="B21" s="71">
        <v>95</v>
      </c>
      <c r="C21" s="72" t="s">
        <v>64</v>
      </c>
      <c r="D21" s="71" t="s">
        <v>156</v>
      </c>
      <c r="E21" s="71">
        <v>220</v>
      </c>
      <c r="F21" s="74" t="s">
        <v>64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114"/>
      <c r="T21" s="115"/>
      <c r="U21" s="115"/>
      <c r="V21" s="115"/>
      <c r="W21" s="115"/>
      <c r="X21" s="115"/>
      <c r="Y21" s="115"/>
      <c r="Z21" s="115"/>
      <c r="AA21" s="116"/>
    </row>
    <row r="22" spans="1:27" ht="16.5" thickBot="1">
      <c r="A22" s="70" t="s">
        <v>65</v>
      </c>
      <c r="B22" s="71">
        <v>463</v>
      </c>
      <c r="C22" s="72" t="s">
        <v>157</v>
      </c>
      <c r="D22" s="71" t="s">
        <v>158</v>
      </c>
      <c r="E22" s="71">
        <v>523</v>
      </c>
      <c r="F22" s="117" t="s">
        <v>159</v>
      </c>
      <c r="G22" s="114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8"/>
      <c r="S22" s="75"/>
      <c r="T22" s="75"/>
      <c r="U22" s="75"/>
      <c r="V22" s="75"/>
      <c r="W22" s="75"/>
      <c r="X22" s="76"/>
      <c r="Y22" s="77"/>
      <c r="Z22" s="75"/>
      <c r="AA22" s="78"/>
    </row>
    <row r="23" spans="1:27" ht="15.75">
      <c r="A23" s="79" t="s">
        <v>66</v>
      </c>
      <c r="B23" s="73">
        <v>599</v>
      </c>
      <c r="C23" s="80" t="s">
        <v>160</v>
      </c>
      <c r="D23" s="73" t="s">
        <v>161</v>
      </c>
      <c r="E23" s="73">
        <v>2850</v>
      </c>
      <c r="F23" s="119" t="s">
        <v>162</v>
      </c>
      <c r="G23" s="102"/>
      <c r="H23" s="103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102"/>
      <c r="V23" s="103"/>
      <c r="W23" s="103"/>
      <c r="X23" s="103"/>
      <c r="Y23" s="103"/>
      <c r="Z23" s="103"/>
      <c r="AA23" s="104"/>
    </row>
    <row r="24" spans="1:27" ht="15.75">
      <c r="A24" s="86" t="s">
        <v>67</v>
      </c>
      <c r="B24" s="87">
        <v>1282</v>
      </c>
      <c r="C24" s="88" t="s">
        <v>163</v>
      </c>
      <c r="D24" s="87" t="s">
        <v>164</v>
      </c>
      <c r="E24" s="87">
        <v>1112</v>
      </c>
      <c r="F24" s="105" t="s">
        <v>165</v>
      </c>
      <c r="G24" s="106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8"/>
      <c r="U24" s="90"/>
      <c r="V24" s="90"/>
      <c r="W24" s="106"/>
      <c r="X24" s="107"/>
      <c r="Y24" s="107"/>
      <c r="Z24" s="107"/>
      <c r="AA24" s="120"/>
    </row>
    <row r="25" spans="1:27" ht="15.75">
      <c r="A25" s="86" t="s">
        <v>67</v>
      </c>
      <c r="B25" s="87">
        <v>1283</v>
      </c>
      <c r="C25" s="88" t="s">
        <v>166</v>
      </c>
      <c r="D25" s="87" t="s">
        <v>167</v>
      </c>
      <c r="E25" s="87">
        <v>1113</v>
      </c>
      <c r="F25" s="105" t="s">
        <v>168</v>
      </c>
      <c r="G25" s="106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8"/>
      <c r="U25" s="90"/>
      <c r="V25" s="90"/>
      <c r="W25" s="106"/>
      <c r="X25" s="107"/>
      <c r="Y25" s="107"/>
      <c r="Z25" s="107"/>
      <c r="AA25" s="120"/>
    </row>
    <row r="26" spans="1:27" ht="15.75">
      <c r="A26" s="86" t="s">
        <v>67</v>
      </c>
      <c r="B26" s="87">
        <v>1284</v>
      </c>
      <c r="C26" s="88" t="s">
        <v>169</v>
      </c>
      <c r="D26" s="87" t="s">
        <v>170</v>
      </c>
      <c r="E26" s="87">
        <v>1114</v>
      </c>
      <c r="F26" s="105" t="s">
        <v>171</v>
      </c>
      <c r="G26" s="106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8"/>
      <c r="U26" s="90"/>
      <c r="V26" s="90"/>
      <c r="W26" s="106"/>
      <c r="X26" s="107"/>
      <c r="Y26" s="107"/>
      <c r="Z26" s="107"/>
      <c r="AA26" s="120"/>
    </row>
    <row r="27" spans="1:27" ht="15.75">
      <c r="A27" s="86" t="s">
        <v>67</v>
      </c>
      <c r="B27" s="87">
        <v>1285</v>
      </c>
      <c r="C27" s="88" t="s">
        <v>172</v>
      </c>
      <c r="D27" s="87" t="s">
        <v>173</v>
      </c>
      <c r="E27" s="87">
        <v>1115</v>
      </c>
      <c r="F27" s="105" t="s">
        <v>174</v>
      </c>
      <c r="G27" s="106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8"/>
      <c r="U27" s="90"/>
      <c r="V27" s="90"/>
      <c r="W27" s="106"/>
      <c r="X27" s="107"/>
      <c r="Y27" s="107"/>
      <c r="Z27" s="107"/>
      <c r="AA27" s="120"/>
    </row>
    <row r="28" spans="1:27" ht="15.75">
      <c r="A28" s="86" t="s">
        <v>67</v>
      </c>
      <c r="B28" s="87">
        <v>1286</v>
      </c>
      <c r="C28" s="88" t="s">
        <v>175</v>
      </c>
      <c r="D28" s="87" t="s">
        <v>176</v>
      </c>
      <c r="E28" s="87">
        <v>1116</v>
      </c>
      <c r="F28" s="105" t="s">
        <v>177</v>
      </c>
      <c r="G28" s="106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8"/>
      <c r="U28" s="90"/>
      <c r="V28" s="90"/>
      <c r="W28" s="106"/>
      <c r="X28" s="107"/>
      <c r="Y28" s="107"/>
      <c r="Z28" s="107"/>
      <c r="AA28" s="120"/>
    </row>
    <row r="29" spans="1:27" ht="15.75">
      <c r="A29" s="86" t="s">
        <v>67</v>
      </c>
      <c r="B29" s="87">
        <v>1287</v>
      </c>
      <c r="C29" s="88" t="s">
        <v>178</v>
      </c>
      <c r="D29" s="87" t="s">
        <v>179</v>
      </c>
      <c r="E29" s="87">
        <v>1117</v>
      </c>
      <c r="F29" s="105" t="s">
        <v>180</v>
      </c>
      <c r="G29" s="106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8"/>
      <c r="U29" s="90"/>
      <c r="V29" s="90"/>
      <c r="W29" s="106"/>
      <c r="X29" s="107"/>
      <c r="Y29" s="107"/>
      <c r="Z29" s="107"/>
      <c r="AA29" s="120"/>
    </row>
    <row r="30" spans="1:27" ht="15.75">
      <c r="A30" s="86" t="s">
        <v>181</v>
      </c>
      <c r="B30" s="87">
        <v>1323</v>
      </c>
      <c r="C30" s="88" t="s">
        <v>181</v>
      </c>
      <c r="D30" s="87" t="s">
        <v>182</v>
      </c>
      <c r="E30" s="87">
        <v>776</v>
      </c>
      <c r="F30" s="105" t="s">
        <v>68</v>
      </c>
      <c r="G30" s="106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90"/>
      <c r="X30" s="91"/>
      <c r="Y30" s="92"/>
      <c r="Z30" s="90"/>
      <c r="AA30" s="93"/>
    </row>
    <row r="31" spans="1:27" ht="15.75">
      <c r="A31" s="86" t="s">
        <v>183</v>
      </c>
      <c r="B31" s="87">
        <v>1321</v>
      </c>
      <c r="C31" s="88" t="s">
        <v>183</v>
      </c>
      <c r="D31" s="87" t="s">
        <v>184</v>
      </c>
      <c r="E31" s="87">
        <v>772</v>
      </c>
      <c r="F31" s="105" t="s">
        <v>69</v>
      </c>
      <c r="G31" s="106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8"/>
      <c r="W31" s="90"/>
      <c r="X31" s="91"/>
      <c r="Y31" s="92"/>
      <c r="Z31" s="90"/>
      <c r="AA31" s="93"/>
    </row>
    <row r="32" spans="1:27" ht="16.5" thickBot="1">
      <c r="A32" s="94" t="s">
        <v>185</v>
      </c>
      <c r="B32" s="95">
        <v>1322</v>
      </c>
      <c r="C32" s="96" t="s">
        <v>185</v>
      </c>
      <c r="D32" s="95" t="s">
        <v>186</v>
      </c>
      <c r="E32" s="95">
        <v>774</v>
      </c>
      <c r="F32" s="121" t="s">
        <v>70</v>
      </c>
      <c r="G32" s="122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4"/>
      <c r="W32" s="98"/>
      <c r="X32" s="100"/>
      <c r="Y32" s="99"/>
      <c r="Z32" s="98"/>
      <c r="AA32" s="101"/>
    </row>
    <row r="33" spans="1:27" ht="16.5" thickBot="1">
      <c r="A33" s="70" t="s">
        <v>71</v>
      </c>
      <c r="B33" s="71">
        <v>15</v>
      </c>
      <c r="C33" s="72" t="s">
        <v>187</v>
      </c>
      <c r="D33" s="71" t="s">
        <v>188</v>
      </c>
      <c r="E33" s="71">
        <v>610</v>
      </c>
      <c r="F33" s="117" t="s">
        <v>71</v>
      </c>
      <c r="G33" s="114"/>
      <c r="H33" s="115"/>
      <c r="I33" s="115"/>
      <c r="J33" s="115"/>
      <c r="K33" s="115"/>
      <c r="L33" s="118"/>
      <c r="M33" s="75"/>
      <c r="N33" s="75"/>
      <c r="O33" s="114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6"/>
    </row>
    <row r="34" spans="1:27" ht="15.75">
      <c r="A34" s="79" t="s">
        <v>72</v>
      </c>
      <c r="B34" s="73">
        <v>45</v>
      </c>
      <c r="C34" s="80" t="s">
        <v>72</v>
      </c>
      <c r="D34" s="73" t="s">
        <v>189</v>
      </c>
      <c r="E34" s="73">
        <v>790</v>
      </c>
      <c r="F34" s="89" t="s">
        <v>190</v>
      </c>
      <c r="G34" s="90"/>
      <c r="H34" s="90"/>
      <c r="I34" s="102"/>
      <c r="J34" s="103"/>
      <c r="K34" s="103"/>
      <c r="L34" s="103"/>
      <c r="M34" s="103"/>
      <c r="N34" s="125"/>
      <c r="O34" s="102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26"/>
    </row>
    <row r="35" spans="1:27" ht="16.5" thickBot="1">
      <c r="A35" s="94" t="s">
        <v>73</v>
      </c>
      <c r="B35" s="95">
        <v>597</v>
      </c>
      <c r="C35" s="96" t="s">
        <v>191</v>
      </c>
      <c r="D35" s="95" t="s">
        <v>192</v>
      </c>
      <c r="E35" s="95">
        <v>2810</v>
      </c>
      <c r="F35" s="121" t="s">
        <v>73</v>
      </c>
      <c r="G35" s="122"/>
      <c r="H35" s="123"/>
      <c r="I35" s="123"/>
      <c r="J35" s="123"/>
      <c r="K35" s="123"/>
      <c r="L35" s="123"/>
      <c r="M35" s="123"/>
      <c r="N35" s="124"/>
      <c r="O35" s="98"/>
      <c r="P35" s="98"/>
      <c r="Q35" s="98"/>
      <c r="R35" s="98"/>
      <c r="S35" s="98"/>
      <c r="T35" s="98"/>
      <c r="U35" s="122"/>
      <c r="V35" s="123"/>
      <c r="W35" s="123"/>
      <c r="X35" s="123"/>
      <c r="Y35" s="123"/>
      <c r="Z35" s="123"/>
      <c r="AA35" s="127"/>
    </row>
    <row r="36" spans="1:27" ht="15.75">
      <c r="A36" s="79" t="s">
        <v>74</v>
      </c>
      <c r="B36" s="73">
        <v>68</v>
      </c>
      <c r="C36" s="80" t="s">
        <v>193</v>
      </c>
      <c r="D36" s="73" t="s">
        <v>194</v>
      </c>
      <c r="E36" s="73">
        <v>810</v>
      </c>
      <c r="F36" s="89" t="s">
        <v>195</v>
      </c>
      <c r="G36" s="90"/>
      <c r="H36" s="90"/>
      <c r="I36" s="102"/>
      <c r="J36" s="103"/>
      <c r="K36" s="103"/>
      <c r="L36" s="103"/>
      <c r="M36" s="103"/>
      <c r="N36" s="125"/>
      <c r="O36" s="102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26"/>
    </row>
    <row r="37" spans="1:27" ht="16.5" thickBot="1">
      <c r="A37" s="94" t="s">
        <v>75</v>
      </c>
      <c r="B37" s="95">
        <v>598</v>
      </c>
      <c r="C37" s="96" t="s">
        <v>196</v>
      </c>
      <c r="D37" s="95" t="s">
        <v>197</v>
      </c>
      <c r="E37" s="95">
        <v>2830</v>
      </c>
      <c r="F37" s="121" t="s">
        <v>75</v>
      </c>
      <c r="G37" s="122"/>
      <c r="H37" s="123"/>
      <c r="I37" s="123"/>
      <c r="J37" s="123"/>
      <c r="K37" s="123"/>
      <c r="L37" s="123"/>
      <c r="M37" s="123"/>
      <c r="N37" s="124"/>
      <c r="O37" s="98"/>
      <c r="P37" s="98"/>
      <c r="Q37" s="98"/>
      <c r="R37" s="98"/>
      <c r="S37" s="98"/>
      <c r="T37" s="98"/>
      <c r="U37" s="122"/>
      <c r="V37" s="123"/>
      <c r="W37" s="123"/>
      <c r="X37" s="123"/>
      <c r="Y37" s="123"/>
      <c r="Z37" s="123"/>
      <c r="AA37" s="127"/>
    </row>
    <row r="38" spans="1:27" ht="15.75">
      <c r="A38" s="128" t="s">
        <v>76</v>
      </c>
      <c r="B38" s="129">
        <v>112</v>
      </c>
      <c r="C38" s="130" t="s">
        <v>198</v>
      </c>
      <c r="D38" s="129" t="s">
        <v>199</v>
      </c>
      <c r="E38" s="129">
        <v>780</v>
      </c>
      <c r="F38" s="131" t="s">
        <v>200</v>
      </c>
      <c r="G38" s="90"/>
      <c r="H38" s="90"/>
      <c r="I38" s="132"/>
      <c r="J38" s="133"/>
      <c r="K38" s="133"/>
      <c r="L38" s="133"/>
      <c r="M38" s="133"/>
      <c r="N38" s="134"/>
      <c r="O38" s="132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5"/>
    </row>
    <row r="39" spans="1:27" ht="15.75">
      <c r="A39" s="86" t="s">
        <v>77</v>
      </c>
      <c r="B39" s="87">
        <v>608</v>
      </c>
      <c r="C39" s="88" t="s">
        <v>201</v>
      </c>
      <c r="D39" s="87" t="s">
        <v>202</v>
      </c>
      <c r="E39" s="87">
        <v>2800</v>
      </c>
      <c r="F39" s="105" t="s">
        <v>77</v>
      </c>
      <c r="G39" s="106"/>
      <c r="H39" s="107"/>
      <c r="I39" s="107"/>
      <c r="J39" s="107"/>
      <c r="K39" s="107"/>
      <c r="L39" s="107"/>
      <c r="M39" s="107"/>
      <c r="N39" s="108"/>
      <c r="O39" s="90"/>
      <c r="P39" s="90"/>
      <c r="Q39" s="90"/>
      <c r="R39" s="90"/>
      <c r="S39" s="90"/>
      <c r="T39" s="90"/>
      <c r="U39" s="106"/>
      <c r="V39" s="107"/>
      <c r="W39" s="107"/>
      <c r="X39" s="107"/>
      <c r="Y39" s="107"/>
      <c r="Z39" s="107"/>
      <c r="AA39" s="136"/>
    </row>
    <row r="40" spans="1:27" ht="15.75">
      <c r="A40" s="86" t="s">
        <v>78</v>
      </c>
      <c r="B40" s="87">
        <v>1291</v>
      </c>
      <c r="C40" s="137" t="s">
        <v>203</v>
      </c>
      <c r="D40" s="87" t="s">
        <v>204</v>
      </c>
      <c r="E40" s="87">
        <v>752</v>
      </c>
      <c r="F40" s="138" t="s">
        <v>78</v>
      </c>
      <c r="G40" s="106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8"/>
      <c r="U40" s="90"/>
      <c r="V40" s="90"/>
      <c r="W40" s="139"/>
      <c r="X40" s="140"/>
      <c r="Y40" s="141"/>
      <c r="Z40" s="139"/>
      <c r="AA40" s="142"/>
    </row>
    <row r="41" spans="1:27" ht="15.75">
      <c r="A41" s="143" t="s">
        <v>205</v>
      </c>
      <c r="B41" s="87">
        <v>1292</v>
      </c>
      <c r="C41" s="137" t="s">
        <v>205</v>
      </c>
      <c r="D41" s="87" t="s">
        <v>206</v>
      </c>
      <c r="E41" s="87">
        <v>754</v>
      </c>
      <c r="F41" s="138" t="s">
        <v>79</v>
      </c>
      <c r="G41" s="106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8"/>
      <c r="U41" s="90"/>
      <c r="V41" s="90"/>
      <c r="W41" s="139"/>
      <c r="X41" s="140"/>
      <c r="Y41" s="141"/>
      <c r="Z41" s="139"/>
      <c r="AA41" s="142"/>
    </row>
    <row r="42" spans="1:27" ht="16.5" thickBot="1">
      <c r="A42" s="94" t="s">
        <v>80</v>
      </c>
      <c r="B42" s="95">
        <v>1293</v>
      </c>
      <c r="C42" s="144" t="s">
        <v>207</v>
      </c>
      <c r="D42" s="95" t="s">
        <v>208</v>
      </c>
      <c r="E42" s="95">
        <v>756</v>
      </c>
      <c r="F42" s="145" t="s">
        <v>80</v>
      </c>
      <c r="G42" s="122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4"/>
      <c r="U42" s="98"/>
      <c r="V42" s="98"/>
      <c r="W42" s="146"/>
      <c r="X42" s="147"/>
      <c r="Y42" s="148"/>
      <c r="Z42" s="139"/>
      <c r="AA42" s="142"/>
    </row>
    <row r="43" spans="1:27" ht="15.75">
      <c r="A43" s="79" t="s">
        <v>209</v>
      </c>
      <c r="B43" s="73">
        <v>186</v>
      </c>
      <c r="C43" s="80" t="s">
        <v>210</v>
      </c>
      <c r="D43" s="73" t="s">
        <v>211</v>
      </c>
      <c r="E43" s="73">
        <v>1060</v>
      </c>
      <c r="F43" s="119" t="s">
        <v>212</v>
      </c>
      <c r="G43" s="102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25"/>
      <c r="T43" s="82"/>
      <c r="U43" s="82"/>
      <c r="V43" s="82"/>
      <c r="W43" s="102"/>
      <c r="X43" s="103"/>
      <c r="Y43" s="103"/>
      <c r="Z43" s="103"/>
      <c r="AA43" s="126"/>
    </row>
    <row r="44" spans="1:27" ht="15.75">
      <c r="A44" s="86" t="s">
        <v>209</v>
      </c>
      <c r="B44" s="87">
        <v>447</v>
      </c>
      <c r="C44" s="88" t="s">
        <v>213</v>
      </c>
      <c r="D44" s="87" t="s">
        <v>214</v>
      </c>
      <c r="E44" s="87">
        <v>960</v>
      </c>
      <c r="F44" s="105" t="s">
        <v>215</v>
      </c>
      <c r="G44" s="106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8"/>
      <c r="T44" s="90"/>
      <c r="U44" s="90"/>
      <c r="V44" s="90"/>
      <c r="W44" s="106"/>
      <c r="X44" s="107"/>
      <c r="Y44" s="107"/>
      <c r="Z44" s="107"/>
      <c r="AA44" s="136"/>
    </row>
    <row r="45" spans="1:27" ht="15.75">
      <c r="A45" s="86" t="s">
        <v>209</v>
      </c>
      <c r="B45" s="87">
        <v>448</v>
      </c>
      <c r="C45" s="88" t="s">
        <v>216</v>
      </c>
      <c r="D45" s="87" t="s">
        <v>217</v>
      </c>
      <c r="E45" s="87">
        <v>900</v>
      </c>
      <c r="F45" s="105" t="s">
        <v>218</v>
      </c>
      <c r="G45" s="106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8"/>
      <c r="T45" s="90"/>
      <c r="U45" s="90"/>
      <c r="V45" s="90"/>
      <c r="W45" s="106"/>
      <c r="X45" s="107"/>
      <c r="Y45" s="107"/>
      <c r="Z45" s="107"/>
      <c r="AA45" s="136"/>
    </row>
    <row r="46" spans="1:27" ht="15.75">
      <c r="A46" s="86" t="s">
        <v>209</v>
      </c>
      <c r="B46" s="87">
        <v>450</v>
      </c>
      <c r="C46" s="88" t="s">
        <v>219</v>
      </c>
      <c r="D46" s="87" t="s">
        <v>220</v>
      </c>
      <c r="E46" s="87">
        <v>950</v>
      </c>
      <c r="F46" s="105" t="s">
        <v>221</v>
      </c>
      <c r="G46" s="106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8"/>
      <c r="T46" s="90"/>
      <c r="U46" s="90"/>
      <c r="V46" s="90"/>
      <c r="W46" s="106"/>
      <c r="X46" s="107"/>
      <c r="Y46" s="107"/>
      <c r="Z46" s="107"/>
      <c r="AA46" s="136"/>
    </row>
    <row r="47" spans="1:27" ht="15.75">
      <c r="A47" s="86" t="s">
        <v>209</v>
      </c>
      <c r="B47" s="87">
        <v>451</v>
      </c>
      <c r="C47" s="88" t="s">
        <v>222</v>
      </c>
      <c r="D47" s="87" t="s">
        <v>223</v>
      </c>
      <c r="E47" s="87">
        <v>890</v>
      </c>
      <c r="F47" s="105" t="s">
        <v>224</v>
      </c>
      <c r="G47" s="106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8"/>
      <c r="T47" s="90"/>
      <c r="U47" s="90"/>
      <c r="V47" s="90"/>
      <c r="W47" s="106"/>
      <c r="X47" s="107"/>
      <c r="Y47" s="107"/>
      <c r="Z47" s="107"/>
      <c r="AA47" s="136"/>
    </row>
    <row r="48" spans="1:27" ht="15.75">
      <c r="A48" s="86" t="s">
        <v>209</v>
      </c>
      <c r="B48" s="87">
        <v>449</v>
      </c>
      <c r="C48" s="88" t="s">
        <v>225</v>
      </c>
      <c r="D48" s="87" t="s">
        <v>226</v>
      </c>
      <c r="E48" s="87">
        <v>970</v>
      </c>
      <c r="F48" s="105" t="s">
        <v>227</v>
      </c>
      <c r="G48" s="106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8"/>
      <c r="T48" s="90"/>
      <c r="U48" s="90"/>
      <c r="V48" s="90"/>
      <c r="W48" s="106"/>
      <c r="X48" s="107"/>
      <c r="Y48" s="107"/>
      <c r="Z48" s="107"/>
      <c r="AA48" s="136"/>
    </row>
    <row r="49" spans="1:27" ht="15.75">
      <c r="A49" s="86" t="s">
        <v>209</v>
      </c>
      <c r="B49" s="87">
        <v>452</v>
      </c>
      <c r="C49" s="88" t="s">
        <v>228</v>
      </c>
      <c r="D49" s="87" t="s">
        <v>229</v>
      </c>
      <c r="E49" s="87">
        <v>910</v>
      </c>
      <c r="F49" s="105" t="s">
        <v>230</v>
      </c>
      <c r="G49" s="106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8"/>
      <c r="T49" s="90"/>
      <c r="U49" s="90"/>
      <c r="V49" s="90"/>
      <c r="W49" s="106"/>
      <c r="X49" s="107"/>
      <c r="Y49" s="107"/>
      <c r="Z49" s="107"/>
      <c r="AA49" s="136"/>
    </row>
    <row r="50" spans="1:27" ht="15.75">
      <c r="A50" s="86" t="s">
        <v>209</v>
      </c>
      <c r="B50" s="87">
        <v>453</v>
      </c>
      <c r="C50" s="88" t="s">
        <v>231</v>
      </c>
      <c r="D50" s="87" t="s">
        <v>232</v>
      </c>
      <c r="E50" s="87">
        <v>940</v>
      </c>
      <c r="F50" s="105" t="s">
        <v>233</v>
      </c>
      <c r="G50" s="106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8"/>
      <c r="T50" s="90"/>
      <c r="U50" s="90"/>
      <c r="V50" s="90"/>
      <c r="W50" s="106"/>
      <c r="X50" s="107"/>
      <c r="Y50" s="107"/>
      <c r="Z50" s="107"/>
      <c r="AA50" s="136"/>
    </row>
    <row r="51" spans="1:27" ht="16.5" thickBot="1">
      <c r="A51" s="94" t="s">
        <v>209</v>
      </c>
      <c r="B51" s="95">
        <v>454</v>
      </c>
      <c r="C51" s="96" t="s">
        <v>234</v>
      </c>
      <c r="D51" s="95" t="s">
        <v>235</v>
      </c>
      <c r="E51" s="95">
        <v>880</v>
      </c>
      <c r="F51" s="121" t="s">
        <v>236</v>
      </c>
      <c r="G51" s="122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4"/>
      <c r="T51" s="98"/>
      <c r="U51" s="98"/>
      <c r="V51" s="98"/>
      <c r="W51" s="122"/>
      <c r="X51" s="123"/>
      <c r="Y51" s="123"/>
      <c r="Z51" s="123"/>
      <c r="AA51" s="127"/>
    </row>
    <row r="52" spans="1:27" ht="15.75">
      <c r="A52" s="86" t="s">
        <v>82</v>
      </c>
      <c r="B52" s="87">
        <v>38</v>
      </c>
      <c r="C52" s="88" t="s">
        <v>237</v>
      </c>
      <c r="D52" s="87" t="s">
        <v>238</v>
      </c>
      <c r="E52" s="87">
        <v>1200</v>
      </c>
      <c r="F52" s="105" t="s">
        <v>239</v>
      </c>
      <c r="G52" s="106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8"/>
      <c r="T52" s="90"/>
      <c r="U52" s="90"/>
      <c r="V52" s="90"/>
      <c r="W52" s="149"/>
      <c r="X52" s="91"/>
      <c r="Y52" s="150"/>
      <c r="Z52" s="90"/>
      <c r="AA52" s="93"/>
    </row>
    <row r="53" spans="1:27" ht="15.75">
      <c r="A53" s="86" t="s">
        <v>82</v>
      </c>
      <c r="B53" s="87">
        <v>816</v>
      </c>
      <c r="C53" s="88" t="s">
        <v>240</v>
      </c>
      <c r="D53" s="87" t="s">
        <v>241</v>
      </c>
      <c r="E53" s="87">
        <v>1201</v>
      </c>
      <c r="F53" s="105" t="s">
        <v>242</v>
      </c>
      <c r="G53" s="106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8"/>
      <c r="T53" s="90"/>
      <c r="U53" s="90"/>
      <c r="V53" s="90"/>
      <c r="W53" s="149"/>
      <c r="X53" s="91"/>
      <c r="Y53" s="150"/>
      <c r="Z53" s="90"/>
      <c r="AA53" s="93"/>
    </row>
    <row r="54" spans="1:27" ht="15.75">
      <c r="A54" s="86" t="s">
        <v>82</v>
      </c>
      <c r="B54" s="87">
        <v>368</v>
      </c>
      <c r="C54" s="88" t="s">
        <v>243</v>
      </c>
      <c r="D54" s="87" t="s">
        <v>244</v>
      </c>
      <c r="E54" s="87">
        <v>70002</v>
      </c>
      <c r="F54" s="105" t="s">
        <v>245</v>
      </c>
      <c r="G54" s="106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8"/>
      <c r="T54" s="90"/>
      <c r="U54" s="90"/>
      <c r="V54" s="90"/>
      <c r="W54" s="149"/>
      <c r="X54" s="91"/>
      <c r="Y54" s="150"/>
      <c r="Z54" s="90"/>
      <c r="AA54" s="93"/>
    </row>
    <row r="55" spans="1:27" ht="15.75">
      <c r="A55" s="86" t="s">
        <v>82</v>
      </c>
      <c r="B55" s="87">
        <v>369</v>
      </c>
      <c r="C55" s="88" t="s">
        <v>246</v>
      </c>
      <c r="D55" s="87" t="s">
        <v>247</v>
      </c>
      <c r="E55" s="87">
        <v>70004</v>
      </c>
      <c r="F55" s="105" t="s">
        <v>248</v>
      </c>
      <c r="G55" s="106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8"/>
      <c r="T55" s="90"/>
      <c r="U55" s="90"/>
      <c r="V55" s="90"/>
      <c r="W55" s="149"/>
      <c r="X55" s="91"/>
      <c r="Y55" s="150"/>
      <c r="Z55" s="90"/>
      <c r="AA55" s="93"/>
    </row>
    <row r="56" spans="1:27" ht="15.75">
      <c r="A56" s="86" t="s">
        <v>82</v>
      </c>
      <c r="B56" s="87">
        <v>370</v>
      </c>
      <c r="C56" s="88" t="s">
        <v>249</v>
      </c>
      <c r="D56" s="87" t="s">
        <v>250</v>
      </c>
      <c r="E56" s="87">
        <v>70006</v>
      </c>
      <c r="F56" s="105" t="s">
        <v>251</v>
      </c>
      <c r="G56" s="106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8"/>
      <c r="T56" s="90"/>
      <c r="U56" s="90"/>
      <c r="V56" s="90"/>
      <c r="W56" s="149"/>
      <c r="X56" s="91"/>
      <c r="Y56" s="150"/>
      <c r="Z56" s="90"/>
      <c r="AA56" s="93"/>
    </row>
    <row r="57" spans="1:27" ht="15.75">
      <c r="A57" s="86" t="s">
        <v>82</v>
      </c>
      <c r="B57" s="87">
        <v>827</v>
      </c>
      <c r="C57" s="88" t="s">
        <v>252</v>
      </c>
      <c r="D57" s="87" t="s">
        <v>253</v>
      </c>
      <c r="E57" s="87">
        <v>70003</v>
      </c>
      <c r="F57" s="105" t="s">
        <v>254</v>
      </c>
      <c r="G57" s="106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8"/>
      <c r="T57" s="90"/>
      <c r="U57" s="90"/>
      <c r="V57" s="90"/>
      <c r="W57" s="149"/>
      <c r="X57" s="91"/>
      <c r="Y57" s="150"/>
      <c r="Z57" s="90"/>
      <c r="AA57" s="93"/>
    </row>
    <row r="58" spans="1:27" ht="15.75">
      <c r="A58" s="86" t="s">
        <v>82</v>
      </c>
      <c r="B58" s="87">
        <v>828</v>
      </c>
      <c r="C58" s="88" t="s">
        <v>255</v>
      </c>
      <c r="D58" s="87" t="s">
        <v>256</v>
      </c>
      <c r="E58" s="87">
        <v>70005</v>
      </c>
      <c r="F58" s="105" t="s">
        <v>257</v>
      </c>
      <c r="G58" s="106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8"/>
      <c r="T58" s="90"/>
      <c r="U58" s="90"/>
      <c r="V58" s="90"/>
      <c r="W58" s="149"/>
      <c r="X58" s="91"/>
      <c r="Y58" s="150"/>
      <c r="Z58" s="90"/>
      <c r="AA58" s="93"/>
    </row>
    <row r="59" spans="1:27" ht="15.75">
      <c r="A59" s="86" t="s">
        <v>82</v>
      </c>
      <c r="B59" s="87">
        <v>829</v>
      </c>
      <c r="C59" s="88" t="s">
        <v>258</v>
      </c>
      <c r="D59" s="87" t="s">
        <v>259</v>
      </c>
      <c r="E59" s="87">
        <v>70007</v>
      </c>
      <c r="F59" s="105" t="s">
        <v>260</v>
      </c>
      <c r="G59" s="106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8"/>
      <c r="T59" s="90"/>
      <c r="U59" s="90"/>
      <c r="V59" s="90"/>
      <c r="W59" s="149"/>
      <c r="X59" s="91"/>
      <c r="Y59" s="150"/>
      <c r="Z59" s="90"/>
      <c r="AA59" s="93"/>
    </row>
    <row r="60" spans="1:27" ht="15.75">
      <c r="A60" s="86" t="s">
        <v>82</v>
      </c>
      <c r="B60" s="87">
        <v>718</v>
      </c>
      <c r="C60" s="88" t="s">
        <v>261</v>
      </c>
      <c r="D60" s="87" t="s">
        <v>262</v>
      </c>
      <c r="E60" s="87">
        <v>1320</v>
      </c>
      <c r="F60" s="105" t="s">
        <v>263</v>
      </c>
      <c r="G60" s="106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8"/>
      <c r="T60" s="90"/>
      <c r="U60" s="90"/>
      <c r="V60" s="90"/>
      <c r="W60" s="149"/>
      <c r="X60" s="91"/>
      <c r="Y60" s="150"/>
      <c r="Z60" s="90"/>
      <c r="AA60" s="93"/>
    </row>
    <row r="61" spans="1:27" ht="15.75">
      <c r="A61" s="86" t="s">
        <v>82</v>
      </c>
      <c r="B61" s="87">
        <v>415</v>
      </c>
      <c r="C61" s="88" t="s">
        <v>264</v>
      </c>
      <c r="D61" s="87" t="s">
        <v>265</v>
      </c>
      <c r="E61" s="87">
        <v>70045</v>
      </c>
      <c r="F61" s="105" t="s">
        <v>266</v>
      </c>
      <c r="G61" s="106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8"/>
      <c r="T61" s="90"/>
      <c r="U61" s="90"/>
      <c r="V61" s="90"/>
      <c r="W61" s="149"/>
      <c r="X61" s="91"/>
      <c r="Y61" s="150"/>
      <c r="Z61" s="90"/>
      <c r="AA61" s="93"/>
    </row>
    <row r="62" spans="1:27" ht="15.75">
      <c r="A62" s="86" t="s">
        <v>82</v>
      </c>
      <c r="B62" s="87">
        <v>416</v>
      </c>
      <c r="C62" s="88" t="s">
        <v>267</v>
      </c>
      <c r="D62" s="87" t="s">
        <v>268</v>
      </c>
      <c r="E62" s="87">
        <v>70046</v>
      </c>
      <c r="F62" s="105" t="s">
        <v>269</v>
      </c>
      <c r="G62" s="106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8"/>
      <c r="T62" s="90"/>
      <c r="U62" s="90"/>
      <c r="V62" s="90"/>
      <c r="W62" s="149"/>
      <c r="X62" s="91"/>
      <c r="Y62" s="150"/>
      <c r="Z62" s="90"/>
      <c r="AA62" s="93"/>
    </row>
    <row r="63" spans="1:27" ht="15.75">
      <c r="A63" s="86" t="s">
        <v>82</v>
      </c>
      <c r="B63" s="87">
        <v>417</v>
      </c>
      <c r="C63" s="88" t="s">
        <v>270</v>
      </c>
      <c r="D63" s="87" t="s">
        <v>271</v>
      </c>
      <c r="E63" s="87">
        <v>70047</v>
      </c>
      <c r="F63" s="105" t="s">
        <v>272</v>
      </c>
      <c r="G63" s="106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8"/>
      <c r="T63" s="90"/>
      <c r="U63" s="90"/>
      <c r="V63" s="90"/>
      <c r="W63" s="149"/>
      <c r="X63" s="91"/>
      <c r="Y63" s="150"/>
      <c r="Z63" s="90"/>
      <c r="AA63" s="93"/>
    </row>
    <row r="64" spans="1:27" ht="15.75">
      <c r="A64" s="86" t="s">
        <v>82</v>
      </c>
      <c r="B64" s="87">
        <v>421</v>
      </c>
      <c r="C64" s="88" t="s">
        <v>273</v>
      </c>
      <c r="D64" s="87" t="s">
        <v>274</v>
      </c>
      <c r="E64" s="87">
        <v>70050</v>
      </c>
      <c r="F64" s="105" t="s">
        <v>275</v>
      </c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8"/>
      <c r="T64" s="90"/>
      <c r="U64" s="90"/>
      <c r="V64" s="90"/>
      <c r="W64" s="149"/>
      <c r="X64" s="91"/>
      <c r="Y64" s="150"/>
      <c r="Z64" s="90"/>
      <c r="AA64" s="93"/>
    </row>
    <row r="65" spans="1:27" ht="15.75">
      <c r="A65" s="86" t="s">
        <v>82</v>
      </c>
      <c r="B65" s="87">
        <v>422</v>
      </c>
      <c r="C65" s="88" t="s">
        <v>276</v>
      </c>
      <c r="D65" s="87" t="s">
        <v>277</v>
      </c>
      <c r="E65" s="87">
        <v>70051</v>
      </c>
      <c r="F65" s="105" t="s">
        <v>278</v>
      </c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8"/>
      <c r="T65" s="90"/>
      <c r="U65" s="90"/>
      <c r="V65" s="90"/>
      <c r="W65" s="149"/>
      <c r="X65" s="91"/>
      <c r="Y65" s="150"/>
      <c r="Z65" s="90"/>
      <c r="AA65" s="93"/>
    </row>
    <row r="66" spans="1:27" ht="15.75">
      <c r="A66" s="86" t="s">
        <v>82</v>
      </c>
      <c r="B66" s="87">
        <v>423</v>
      </c>
      <c r="C66" s="88" t="s">
        <v>279</v>
      </c>
      <c r="D66" s="87" t="s">
        <v>280</v>
      </c>
      <c r="E66" s="87">
        <v>70052</v>
      </c>
      <c r="F66" s="105" t="s">
        <v>281</v>
      </c>
      <c r="G66" s="106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8"/>
      <c r="T66" s="90"/>
      <c r="U66" s="90"/>
      <c r="V66" s="90"/>
      <c r="W66" s="149"/>
      <c r="X66" s="91"/>
      <c r="Y66" s="150"/>
      <c r="Z66" s="90"/>
      <c r="AA66" s="93"/>
    </row>
    <row r="67" spans="1:27" ht="15.75">
      <c r="A67" s="86" t="s">
        <v>82</v>
      </c>
      <c r="B67" s="87">
        <v>424</v>
      </c>
      <c r="C67" s="88" t="s">
        <v>282</v>
      </c>
      <c r="D67" s="87" t="s">
        <v>283</v>
      </c>
      <c r="E67" s="87">
        <v>70053</v>
      </c>
      <c r="F67" s="105" t="s">
        <v>284</v>
      </c>
      <c r="G67" s="106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8"/>
      <c r="T67" s="90"/>
      <c r="U67" s="90"/>
      <c r="V67" s="90"/>
      <c r="W67" s="149"/>
      <c r="X67" s="91"/>
      <c r="Y67" s="150"/>
      <c r="Z67" s="90"/>
      <c r="AA67" s="93"/>
    </row>
    <row r="68" spans="1:27" ht="15.75">
      <c r="A68" s="86" t="s">
        <v>82</v>
      </c>
      <c r="B68" s="87">
        <v>425</v>
      </c>
      <c r="C68" s="88" t="s">
        <v>285</v>
      </c>
      <c r="D68" s="87" t="s">
        <v>286</v>
      </c>
      <c r="E68" s="87">
        <v>70054</v>
      </c>
      <c r="F68" s="105" t="s">
        <v>287</v>
      </c>
      <c r="G68" s="106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8"/>
      <c r="T68" s="90"/>
      <c r="U68" s="90"/>
      <c r="V68" s="90"/>
      <c r="W68" s="149"/>
      <c r="X68" s="91"/>
      <c r="Y68" s="150"/>
      <c r="Z68" s="90"/>
      <c r="AA68" s="93"/>
    </row>
    <row r="69" spans="1:27" ht="16.5" thickBot="1">
      <c r="A69" s="94" t="s">
        <v>82</v>
      </c>
      <c r="B69" s="95">
        <v>426</v>
      </c>
      <c r="C69" s="96" t="s">
        <v>288</v>
      </c>
      <c r="D69" s="95" t="s">
        <v>289</v>
      </c>
      <c r="E69" s="95">
        <v>70055</v>
      </c>
      <c r="F69" s="121" t="s">
        <v>290</v>
      </c>
      <c r="G69" s="122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98"/>
      <c r="U69" s="98"/>
      <c r="V69" s="98"/>
      <c r="W69" s="151"/>
      <c r="X69" s="100"/>
      <c r="Y69" s="152"/>
      <c r="Z69" s="98"/>
      <c r="AA69" s="101"/>
    </row>
    <row r="70" spans="1:27" ht="15.75">
      <c r="A70" s="86" t="s">
        <v>291</v>
      </c>
      <c r="B70" s="87">
        <v>571</v>
      </c>
      <c r="C70" s="88" t="s">
        <v>292</v>
      </c>
      <c r="D70" s="87" t="s">
        <v>293</v>
      </c>
      <c r="E70" s="87">
        <v>1570</v>
      </c>
      <c r="F70" s="105" t="s">
        <v>294</v>
      </c>
      <c r="G70" s="106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8"/>
      <c r="T70" s="90"/>
      <c r="U70" s="90"/>
      <c r="V70" s="90"/>
      <c r="W70" s="106"/>
      <c r="X70" s="103"/>
      <c r="Y70" s="103"/>
      <c r="Z70" s="103"/>
      <c r="AA70" s="126"/>
    </row>
    <row r="71" spans="1:27" ht="15.75">
      <c r="A71" s="86" t="s">
        <v>291</v>
      </c>
      <c r="B71" s="87">
        <v>570</v>
      </c>
      <c r="C71" s="88" t="s">
        <v>295</v>
      </c>
      <c r="D71" s="87" t="s">
        <v>296</v>
      </c>
      <c r="E71" s="87">
        <v>3200</v>
      </c>
      <c r="F71" s="105" t="s">
        <v>297</v>
      </c>
      <c r="G71" s="106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8"/>
      <c r="T71" s="90"/>
      <c r="U71" s="90"/>
      <c r="V71" s="90"/>
      <c r="W71" s="106"/>
      <c r="X71" s="107"/>
      <c r="Y71" s="107"/>
      <c r="Z71" s="107"/>
      <c r="AA71" s="136"/>
    </row>
    <row r="72" spans="1:27" ht="15.75">
      <c r="A72" s="86" t="s">
        <v>291</v>
      </c>
      <c r="B72" s="87">
        <v>85</v>
      </c>
      <c r="C72" s="88" t="s">
        <v>298</v>
      </c>
      <c r="D72" s="87" t="s">
        <v>299</v>
      </c>
      <c r="E72" s="87">
        <v>1360</v>
      </c>
      <c r="F72" s="105" t="s">
        <v>300</v>
      </c>
      <c r="G72" s="106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8"/>
      <c r="T72" s="90"/>
      <c r="U72" s="90"/>
      <c r="V72" s="90"/>
      <c r="W72" s="106"/>
      <c r="X72" s="107"/>
      <c r="Y72" s="107"/>
      <c r="Z72" s="107"/>
      <c r="AA72" s="136"/>
    </row>
    <row r="73" spans="1:27" ht="15.75">
      <c r="A73" s="86" t="s">
        <v>291</v>
      </c>
      <c r="B73" s="87">
        <v>36</v>
      </c>
      <c r="C73" s="88" t="s">
        <v>301</v>
      </c>
      <c r="D73" s="87" t="s">
        <v>302</v>
      </c>
      <c r="E73" s="87">
        <v>1210</v>
      </c>
      <c r="F73" s="105" t="s">
        <v>303</v>
      </c>
      <c r="G73" s="106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8"/>
      <c r="T73" s="90"/>
      <c r="U73" s="90"/>
      <c r="V73" s="90"/>
      <c r="W73" s="149"/>
      <c r="X73" s="91"/>
      <c r="Y73" s="150"/>
      <c r="Z73" s="90"/>
      <c r="AA73" s="93"/>
    </row>
    <row r="74" spans="1:27" ht="15.75">
      <c r="A74" s="86" t="s">
        <v>291</v>
      </c>
      <c r="B74" s="87">
        <v>818</v>
      </c>
      <c r="C74" s="88" t="s">
        <v>304</v>
      </c>
      <c r="D74" s="87" t="s">
        <v>305</v>
      </c>
      <c r="E74" s="87">
        <v>1211</v>
      </c>
      <c r="F74" s="105" t="s">
        <v>306</v>
      </c>
      <c r="G74" s="106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8"/>
      <c r="T74" s="90"/>
      <c r="U74" s="90"/>
      <c r="V74" s="90"/>
      <c r="W74" s="149"/>
      <c r="X74" s="91"/>
      <c r="Y74" s="150"/>
      <c r="Z74" s="90"/>
      <c r="AA74" s="93"/>
    </row>
    <row r="75" spans="1:27" ht="15.75">
      <c r="A75" s="86" t="s">
        <v>291</v>
      </c>
      <c r="B75" s="87">
        <v>87</v>
      </c>
      <c r="C75" s="88" t="s">
        <v>307</v>
      </c>
      <c r="D75" s="87" t="s">
        <v>308</v>
      </c>
      <c r="E75" s="87">
        <v>1430</v>
      </c>
      <c r="F75" s="105" t="s">
        <v>309</v>
      </c>
      <c r="G75" s="106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8"/>
      <c r="T75" s="90"/>
      <c r="U75" s="90"/>
      <c r="V75" s="90"/>
      <c r="W75" s="149"/>
      <c r="X75" s="91"/>
      <c r="Y75" s="150"/>
      <c r="Z75" s="90"/>
      <c r="AA75" s="93"/>
    </row>
    <row r="76" spans="1:27" ht="15.75">
      <c r="A76" s="86" t="s">
        <v>291</v>
      </c>
      <c r="B76" s="87">
        <v>84</v>
      </c>
      <c r="C76" s="88" t="s">
        <v>310</v>
      </c>
      <c r="D76" s="87" t="s">
        <v>311</v>
      </c>
      <c r="E76" s="87">
        <v>1380</v>
      </c>
      <c r="F76" s="105" t="s">
        <v>312</v>
      </c>
      <c r="G76" s="106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8"/>
      <c r="T76" s="90"/>
      <c r="U76" s="90"/>
      <c r="V76" s="90"/>
      <c r="W76" s="149"/>
      <c r="X76" s="91"/>
      <c r="Y76" s="150"/>
      <c r="Z76" s="90"/>
      <c r="AA76" s="93"/>
    </row>
    <row r="77" spans="1:27" ht="15.75">
      <c r="A77" s="86" t="s">
        <v>291</v>
      </c>
      <c r="B77" s="87">
        <v>766</v>
      </c>
      <c r="C77" s="88" t="s">
        <v>313</v>
      </c>
      <c r="D77" s="87" t="s">
        <v>314</v>
      </c>
      <c r="E77" s="87">
        <v>1550</v>
      </c>
      <c r="F77" s="105" t="s">
        <v>315</v>
      </c>
      <c r="G77" s="106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8"/>
      <c r="T77" s="90"/>
      <c r="U77" s="90"/>
      <c r="V77" s="90"/>
      <c r="W77" s="149"/>
      <c r="X77" s="91"/>
      <c r="Y77" s="150"/>
      <c r="Z77" s="90"/>
      <c r="AA77" s="93"/>
    </row>
    <row r="78" spans="1:27" ht="15.75">
      <c r="A78" s="86" t="s">
        <v>291</v>
      </c>
      <c r="B78" s="87">
        <v>1356</v>
      </c>
      <c r="C78" s="88" t="s">
        <v>316</v>
      </c>
      <c r="D78" s="87" t="s">
        <v>317</v>
      </c>
      <c r="E78" s="87">
        <v>1506</v>
      </c>
      <c r="F78" s="105" t="s">
        <v>318</v>
      </c>
      <c r="G78" s="106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8"/>
      <c r="W78" s="149"/>
      <c r="X78" s="91"/>
      <c r="Y78" s="150"/>
      <c r="Z78" s="90"/>
      <c r="AA78" s="93"/>
    </row>
    <row r="79" spans="1:27" ht="15.75">
      <c r="A79" s="86" t="s">
        <v>291</v>
      </c>
      <c r="B79" s="87">
        <v>1363</v>
      </c>
      <c r="C79" s="88" t="s">
        <v>319</v>
      </c>
      <c r="D79" s="87" t="s">
        <v>320</v>
      </c>
      <c r="E79" s="87">
        <v>1516</v>
      </c>
      <c r="F79" s="105" t="s">
        <v>321</v>
      </c>
      <c r="G79" s="106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8"/>
      <c r="W79" s="149"/>
      <c r="X79" s="91"/>
      <c r="Y79" s="150"/>
      <c r="Z79" s="90"/>
      <c r="AA79" s="93"/>
    </row>
    <row r="80" spans="1:27" ht="15.75">
      <c r="A80" s="86" t="s">
        <v>291</v>
      </c>
      <c r="B80" s="87">
        <v>1370</v>
      </c>
      <c r="C80" s="88" t="s">
        <v>322</v>
      </c>
      <c r="D80" s="87" t="s">
        <v>323</v>
      </c>
      <c r="E80" s="87">
        <v>1526</v>
      </c>
      <c r="F80" s="105" t="s">
        <v>324</v>
      </c>
      <c r="G80" s="106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8"/>
      <c r="W80" s="149"/>
      <c r="X80" s="91"/>
      <c r="Y80" s="150"/>
      <c r="Z80" s="90"/>
      <c r="AA80" s="93"/>
    </row>
    <row r="81" spans="1:27" ht="15.75">
      <c r="A81" s="86" t="s">
        <v>291</v>
      </c>
      <c r="B81" s="87">
        <v>1352</v>
      </c>
      <c r="C81" s="88" t="s">
        <v>325</v>
      </c>
      <c r="D81" s="87" t="s">
        <v>326</v>
      </c>
      <c r="E81" s="87">
        <v>1502</v>
      </c>
      <c r="F81" s="105" t="s">
        <v>327</v>
      </c>
      <c r="G81" s="106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8"/>
      <c r="W81" s="149"/>
      <c r="X81" s="91"/>
      <c r="Y81" s="150"/>
      <c r="Z81" s="90"/>
      <c r="AA81" s="93"/>
    </row>
    <row r="82" spans="1:27" ht="15.75">
      <c r="A82" s="86" t="s">
        <v>291</v>
      </c>
      <c r="B82" s="87">
        <v>1359</v>
      </c>
      <c r="C82" s="88" t="s">
        <v>328</v>
      </c>
      <c r="D82" s="87" t="s">
        <v>329</v>
      </c>
      <c r="E82" s="87">
        <v>1512</v>
      </c>
      <c r="F82" s="105" t="s">
        <v>330</v>
      </c>
      <c r="G82" s="106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8"/>
      <c r="W82" s="149"/>
      <c r="X82" s="91"/>
      <c r="Y82" s="150"/>
      <c r="Z82" s="90"/>
      <c r="AA82" s="93"/>
    </row>
    <row r="83" spans="1:27" ht="15.75">
      <c r="A83" s="86" t="s">
        <v>291</v>
      </c>
      <c r="B83" s="87">
        <v>1366</v>
      </c>
      <c r="C83" s="88" t="s">
        <v>331</v>
      </c>
      <c r="D83" s="87" t="s">
        <v>332</v>
      </c>
      <c r="E83" s="87">
        <v>1522</v>
      </c>
      <c r="F83" s="105" t="s">
        <v>333</v>
      </c>
      <c r="G83" s="106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8"/>
      <c r="W83" s="149"/>
      <c r="X83" s="91"/>
      <c r="Y83" s="150"/>
      <c r="Z83" s="90"/>
      <c r="AA83" s="93"/>
    </row>
    <row r="84" spans="1:27" ht="15.75">
      <c r="A84" s="86" t="s">
        <v>334</v>
      </c>
      <c r="B84" s="87">
        <v>25</v>
      </c>
      <c r="C84" s="88" t="s">
        <v>335</v>
      </c>
      <c r="D84" s="87" t="s">
        <v>336</v>
      </c>
      <c r="E84" s="87">
        <v>1220</v>
      </c>
      <c r="F84" s="105" t="s">
        <v>337</v>
      </c>
      <c r="G84" s="106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8"/>
      <c r="T84" s="90"/>
      <c r="U84" s="90"/>
      <c r="V84" s="90"/>
      <c r="W84" s="149"/>
      <c r="X84" s="91"/>
      <c r="Y84" s="150"/>
      <c r="Z84" s="90"/>
      <c r="AA84" s="93"/>
    </row>
    <row r="85" spans="1:27" ht="15.75">
      <c r="A85" s="86" t="s">
        <v>334</v>
      </c>
      <c r="B85" s="87">
        <v>820</v>
      </c>
      <c r="C85" s="88" t="s">
        <v>338</v>
      </c>
      <c r="D85" s="87" t="s">
        <v>339</v>
      </c>
      <c r="E85" s="87">
        <v>1221</v>
      </c>
      <c r="F85" s="105" t="s">
        <v>340</v>
      </c>
      <c r="G85" s="106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8"/>
      <c r="T85" s="90"/>
      <c r="U85" s="90"/>
      <c r="V85" s="90"/>
      <c r="W85" s="149"/>
      <c r="X85" s="91"/>
      <c r="Y85" s="150"/>
      <c r="Z85" s="90"/>
      <c r="AA85" s="93"/>
    </row>
    <row r="86" spans="1:27" ht="15.75">
      <c r="A86" s="86" t="s">
        <v>334</v>
      </c>
      <c r="B86" s="87">
        <v>13</v>
      </c>
      <c r="C86" s="88" t="s">
        <v>341</v>
      </c>
      <c r="D86" s="87" t="s">
        <v>342</v>
      </c>
      <c r="E86" s="87">
        <v>1390</v>
      </c>
      <c r="F86" s="105" t="s">
        <v>343</v>
      </c>
      <c r="G86" s="106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8"/>
      <c r="T86" s="90"/>
      <c r="U86" s="90"/>
      <c r="V86" s="90"/>
      <c r="W86" s="149"/>
      <c r="X86" s="91"/>
      <c r="Y86" s="150"/>
      <c r="Z86" s="90"/>
      <c r="AA86" s="93"/>
    </row>
    <row r="87" spans="1:27" ht="15.75">
      <c r="A87" s="86" t="s">
        <v>334</v>
      </c>
      <c r="B87" s="87">
        <v>12</v>
      </c>
      <c r="C87" s="88" t="s">
        <v>344</v>
      </c>
      <c r="D87" s="87" t="s">
        <v>345</v>
      </c>
      <c r="E87" s="87">
        <v>700</v>
      </c>
      <c r="F87" s="105" t="s">
        <v>346</v>
      </c>
      <c r="G87" s="106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8"/>
      <c r="T87" s="90"/>
      <c r="U87" s="90"/>
      <c r="V87" s="90"/>
      <c r="W87" s="149"/>
      <c r="X87" s="91"/>
      <c r="Y87" s="150"/>
      <c r="Z87" s="90"/>
      <c r="AA87" s="93"/>
    </row>
    <row r="88" spans="1:27" ht="15.75">
      <c r="A88" s="86" t="s">
        <v>347</v>
      </c>
      <c r="B88" s="87">
        <v>31</v>
      </c>
      <c r="C88" s="88" t="s">
        <v>348</v>
      </c>
      <c r="D88" s="87" t="s">
        <v>349</v>
      </c>
      <c r="E88" s="87">
        <v>1230</v>
      </c>
      <c r="F88" s="105" t="s">
        <v>350</v>
      </c>
      <c r="G88" s="106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8"/>
      <c r="T88" s="90"/>
      <c r="U88" s="90"/>
      <c r="V88" s="90"/>
      <c r="W88" s="149"/>
      <c r="X88" s="91"/>
      <c r="Y88" s="150"/>
      <c r="Z88" s="90"/>
      <c r="AA88" s="93"/>
    </row>
    <row r="89" spans="1:27" ht="15.75">
      <c r="A89" s="86" t="s">
        <v>347</v>
      </c>
      <c r="B89" s="87">
        <v>821</v>
      </c>
      <c r="C89" s="88" t="s">
        <v>351</v>
      </c>
      <c r="D89" s="87" t="s">
        <v>352</v>
      </c>
      <c r="E89" s="87">
        <v>1231</v>
      </c>
      <c r="F89" s="105" t="s">
        <v>353</v>
      </c>
      <c r="G89" s="106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8"/>
      <c r="T89" s="90"/>
      <c r="U89" s="90"/>
      <c r="V89" s="90"/>
      <c r="W89" s="149"/>
      <c r="X89" s="91"/>
      <c r="Y89" s="150"/>
      <c r="Z89" s="90"/>
      <c r="AA89" s="93"/>
    </row>
    <row r="90" spans="1:27" ht="15.75">
      <c r="A90" s="86" t="s">
        <v>347</v>
      </c>
      <c r="B90" s="87">
        <v>52</v>
      </c>
      <c r="C90" s="88" t="s">
        <v>354</v>
      </c>
      <c r="D90" s="87" t="s">
        <v>355</v>
      </c>
      <c r="E90" s="87">
        <v>1400</v>
      </c>
      <c r="F90" s="105" t="s">
        <v>356</v>
      </c>
      <c r="G90" s="106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8"/>
      <c r="T90" s="90"/>
      <c r="U90" s="90"/>
      <c r="V90" s="90"/>
      <c r="W90" s="149"/>
      <c r="X90" s="91"/>
      <c r="Y90" s="150"/>
      <c r="Z90" s="90"/>
      <c r="AA90" s="93"/>
    </row>
    <row r="91" spans="1:27" ht="15.75">
      <c r="A91" s="86" t="s">
        <v>347</v>
      </c>
      <c r="B91" s="87">
        <v>51</v>
      </c>
      <c r="C91" s="88" t="s">
        <v>357</v>
      </c>
      <c r="D91" s="87" t="s">
        <v>358</v>
      </c>
      <c r="E91" s="87">
        <v>710</v>
      </c>
      <c r="F91" s="105" t="s">
        <v>359</v>
      </c>
      <c r="G91" s="106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8"/>
      <c r="T91" s="90"/>
      <c r="U91" s="90"/>
      <c r="V91" s="90"/>
      <c r="W91" s="149"/>
      <c r="X91" s="91"/>
      <c r="Y91" s="150"/>
      <c r="Z91" s="90"/>
      <c r="AA91" s="93"/>
    </row>
    <row r="92" spans="1:27" ht="15.75">
      <c r="A92" s="86" t="s">
        <v>360</v>
      </c>
      <c r="B92" s="87">
        <v>32</v>
      </c>
      <c r="C92" s="88" t="s">
        <v>361</v>
      </c>
      <c r="D92" s="87" t="s">
        <v>362</v>
      </c>
      <c r="E92" s="87">
        <v>1240</v>
      </c>
      <c r="F92" s="105" t="s">
        <v>363</v>
      </c>
      <c r="G92" s="106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8"/>
      <c r="T92" s="90"/>
      <c r="U92" s="90"/>
      <c r="V92" s="90"/>
      <c r="W92" s="149"/>
      <c r="X92" s="91"/>
      <c r="Y92" s="150"/>
      <c r="Z92" s="90"/>
      <c r="AA92" s="93"/>
    </row>
    <row r="93" spans="1:27" ht="15.75">
      <c r="A93" s="86" t="s">
        <v>360</v>
      </c>
      <c r="B93" s="87">
        <v>822</v>
      </c>
      <c r="C93" s="88" t="s">
        <v>364</v>
      </c>
      <c r="D93" s="87" t="s">
        <v>365</v>
      </c>
      <c r="E93" s="87">
        <v>1241</v>
      </c>
      <c r="F93" s="105" t="s">
        <v>366</v>
      </c>
      <c r="G93" s="106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8"/>
      <c r="T93" s="90"/>
      <c r="U93" s="90"/>
      <c r="V93" s="90"/>
      <c r="W93" s="149"/>
      <c r="X93" s="91"/>
      <c r="Y93" s="150"/>
      <c r="Z93" s="90"/>
      <c r="AA93" s="93"/>
    </row>
    <row r="94" spans="1:27" ht="15.75">
      <c r="A94" s="86" t="s">
        <v>360</v>
      </c>
      <c r="B94" s="87">
        <v>57</v>
      </c>
      <c r="C94" s="88" t="s">
        <v>367</v>
      </c>
      <c r="D94" s="87" t="s">
        <v>368</v>
      </c>
      <c r="E94" s="87">
        <v>1410</v>
      </c>
      <c r="F94" s="105" t="s">
        <v>369</v>
      </c>
      <c r="G94" s="106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8"/>
      <c r="T94" s="90"/>
      <c r="U94" s="90"/>
      <c r="V94" s="90"/>
      <c r="W94" s="149"/>
      <c r="X94" s="91"/>
      <c r="Y94" s="150"/>
      <c r="Z94" s="90"/>
      <c r="AA94" s="93"/>
    </row>
    <row r="95" spans="1:27" ht="15.75">
      <c r="A95" s="86" t="s">
        <v>360</v>
      </c>
      <c r="B95" s="87">
        <v>149</v>
      </c>
      <c r="C95" s="88" t="s">
        <v>370</v>
      </c>
      <c r="D95" s="87" t="s">
        <v>371</v>
      </c>
      <c r="E95" s="87">
        <v>720</v>
      </c>
      <c r="F95" s="105" t="s">
        <v>372</v>
      </c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8"/>
      <c r="T95" s="90"/>
      <c r="U95" s="90"/>
      <c r="V95" s="90"/>
      <c r="W95" s="149"/>
      <c r="X95" s="91"/>
      <c r="Y95" s="150"/>
      <c r="Z95" s="90"/>
      <c r="AA95" s="93"/>
    </row>
    <row r="96" spans="1:27" ht="15.75">
      <c r="A96" s="86" t="s">
        <v>373</v>
      </c>
      <c r="B96" s="87">
        <v>568</v>
      </c>
      <c r="C96" s="88" t="s">
        <v>374</v>
      </c>
      <c r="D96" s="87" t="s">
        <v>375</v>
      </c>
      <c r="E96" s="87">
        <v>70043</v>
      </c>
      <c r="F96" s="105" t="s">
        <v>376</v>
      </c>
      <c r="G96" s="106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8"/>
      <c r="T96" s="90"/>
      <c r="U96" s="90"/>
      <c r="V96" s="90"/>
      <c r="W96" s="149"/>
      <c r="X96" s="91"/>
      <c r="Y96" s="150"/>
      <c r="Z96" s="90"/>
      <c r="AA96" s="93"/>
    </row>
    <row r="97" spans="1:27" ht="15.75">
      <c r="A97" s="86" t="s">
        <v>373</v>
      </c>
      <c r="B97" s="87">
        <v>830</v>
      </c>
      <c r="C97" s="88" t="s">
        <v>377</v>
      </c>
      <c r="D97" s="87" t="s">
        <v>378</v>
      </c>
      <c r="E97" s="87">
        <v>70044</v>
      </c>
      <c r="F97" s="105" t="s">
        <v>379</v>
      </c>
      <c r="G97" s="106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8"/>
      <c r="T97" s="90"/>
      <c r="U97" s="90"/>
      <c r="V97" s="90"/>
      <c r="W97" s="149"/>
      <c r="X97" s="91"/>
      <c r="Y97" s="150"/>
      <c r="Z97" s="90"/>
      <c r="AA97" s="93"/>
    </row>
    <row r="98" spans="1:27" ht="15.75">
      <c r="A98" s="86" t="s">
        <v>373</v>
      </c>
      <c r="B98" s="87">
        <v>586</v>
      </c>
      <c r="C98" s="88" t="s">
        <v>380</v>
      </c>
      <c r="D98" s="87" t="s">
        <v>381</v>
      </c>
      <c r="E98" s="87">
        <v>3250</v>
      </c>
      <c r="F98" s="105" t="s">
        <v>382</v>
      </c>
      <c r="G98" s="106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8"/>
      <c r="T98" s="90"/>
      <c r="U98" s="90"/>
      <c r="V98" s="90"/>
      <c r="W98" s="149"/>
      <c r="X98" s="91"/>
      <c r="Y98" s="150"/>
      <c r="Z98" s="90"/>
      <c r="AA98" s="93"/>
    </row>
    <row r="99" spans="1:27" ht="15.75">
      <c r="A99" s="86" t="s">
        <v>373</v>
      </c>
      <c r="B99" s="87">
        <v>585</v>
      </c>
      <c r="C99" s="88" t="s">
        <v>383</v>
      </c>
      <c r="D99" s="87" t="s">
        <v>384</v>
      </c>
      <c r="E99" s="87">
        <v>70058</v>
      </c>
      <c r="F99" s="105" t="s">
        <v>385</v>
      </c>
      <c r="G99" s="106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8"/>
      <c r="T99" s="90"/>
      <c r="U99" s="90"/>
      <c r="V99" s="90"/>
      <c r="W99" s="149"/>
      <c r="X99" s="91"/>
      <c r="Y99" s="150"/>
      <c r="Z99" s="90"/>
      <c r="AA99" s="93"/>
    </row>
    <row r="100" spans="1:27" ht="15.75">
      <c r="A100" s="86" t="s">
        <v>386</v>
      </c>
      <c r="B100" s="87">
        <v>35</v>
      </c>
      <c r="C100" s="88" t="s">
        <v>387</v>
      </c>
      <c r="D100" s="87" t="s">
        <v>388</v>
      </c>
      <c r="E100" s="87">
        <v>1250</v>
      </c>
      <c r="F100" s="105" t="s">
        <v>389</v>
      </c>
      <c r="G100" s="106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8"/>
      <c r="T100" s="90"/>
      <c r="U100" s="90"/>
      <c r="V100" s="90"/>
      <c r="W100" s="149"/>
      <c r="X100" s="91"/>
      <c r="Y100" s="150"/>
      <c r="Z100" s="90"/>
      <c r="AA100" s="93"/>
    </row>
    <row r="101" spans="1:27" ht="15.75">
      <c r="A101" s="86" t="s">
        <v>386</v>
      </c>
      <c r="B101" s="87">
        <v>823</v>
      </c>
      <c r="C101" s="88" t="s">
        <v>390</v>
      </c>
      <c r="D101" s="87" t="s">
        <v>391</v>
      </c>
      <c r="E101" s="87">
        <v>1251</v>
      </c>
      <c r="F101" s="105" t="s">
        <v>392</v>
      </c>
      <c r="G101" s="106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8"/>
      <c r="T101" s="90"/>
      <c r="U101" s="90"/>
      <c r="V101" s="90"/>
      <c r="W101" s="149"/>
      <c r="X101" s="91"/>
      <c r="Y101" s="150"/>
      <c r="Z101" s="90"/>
      <c r="AA101" s="93"/>
    </row>
    <row r="102" spans="1:27" ht="15.75">
      <c r="A102" s="86" t="s">
        <v>386</v>
      </c>
      <c r="B102" s="87">
        <v>74</v>
      </c>
      <c r="C102" s="88" t="s">
        <v>393</v>
      </c>
      <c r="D102" s="87" t="s">
        <v>394</v>
      </c>
      <c r="E102" s="87">
        <v>1420</v>
      </c>
      <c r="F102" s="105" t="s">
        <v>395</v>
      </c>
      <c r="G102" s="106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8"/>
      <c r="T102" s="90"/>
      <c r="U102" s="90"/>
      <c r="V102" s="90"/>
      <c r="W102" s="149"/>
      <c r="X102" s="91"/>
      <c r="Y102" s="150"/>
      <c r="Z102" s="90"/>
      <c r="AA102" s="93"/>
    </row>
    <row r="103" spans="1:27" ht="15.75">
      <c r="A103" s="86" t="s">
        <v>386</v>
      </c>
      <c r="B103" s="87">
        <v>73</v>
      </c>
      <c r="C103" s="88" t="s">
        <v>396</v>
      </c>
      <c r="D103" s="87" t="s">
        <v>397</v>
      </c>
      <c r="E103" s="87">
        <v>730</v>
      </c>
      <c r="F103" s="105" t="s">
        <v>398</v>
      </c>
      <c r="G103" s="106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8"/>
      <c r="T103" s="90"/>
      <c r="U103" s="90"/>
      <c r="V103" s="90"/>
      <c r="W103" s="149"/>
      <c r="X103" s="91"/>
      <c r="Y103" s="150"/>
      <c r="Z103" s="90"/>
      <c r="AA103" s="93"/>
    </row>
    <row r="104" spans="1:27" ht="15.75">
      <c r="A104" s="86" t="s">
        <v>399</v>
      </c>
      <c r="B104" s="87">
        <v>1559</v>
      </c>
      <c r="C104" s="88" t="s">
        <v>400</v>
      </c>
      <c r="D104" s="87" t="s">
        <v>401</v>
      </c>
      <c r="E104" s="87">
        <v>1632</v>
      </c>
      <c r="F104" s="105" t="s">
        <v>402</v>
      </c>
      <c r="G104" s="106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8"/>
      <c r="Z104" s="90"/>
      <c r="AA104" s="93"/>
    </row>
    <row r="105" spans="1:27" ht="15.75">
      <c r="A105" s="86" t="s">
        <v>399</v>
      </c>
      <c r="B105" s="87">
        <v>1560</v>
      </c>
      <c r="C105" s="88" t="s">
        <v>403</v>
      </c>
      <c r="D105" s="87" t="s">
        <v>404</v>
      </c>
      <c r="E105" s="87">
        <v>1633</v>
      </c>
      <c r="F105" s="105" t="s">
        <v>405</v>
      </c>
      <c r="G105" s="106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8"/>
      <c r="Z105" s="90"/>
      <c r="AA105" s="93"/>
    </row>
    <row r="106" spans="1:27" ht="16.5" thickBot="1">
      <c r="A106" s="86" t="s">
        <v>399</v>
      </c>
      <c r="B106" s="87">
        <v>1561</v>
      </c>
      <c r="C106" s="88" t="s">
        <v>406</v>
      </c>
      <c r="D106" s="87" t="s">
        <v>407</v>
      </c>
      <c r="E106" s="87">
        <v>1634</v>
      </c>
      <c r="F106" s="105" t="s">
        <v>408</v>
      </c>
      <c r="G106" s="106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8"/>
      <c r="Z106" s="90"/>
      <c r="AA106" s="93"/>
    </row>
    <row r="107" spans="1:27" ht="15.75">
      <c r="A107" s="153" t="s">
        <v>84</v>
      </c>
      <c r="B107" s="154">
        <v>602</v>
      </c>
      <c r="C107" s="155" t="s">
        <v>409</v>
      </c>
      <c r="D107" s="154" t="s">
        <v>410</v>
      </c>
      <c r="E107" s="154">
        <v>2880</v>
      </c>
      <c r="F107" s="156" t="s">
        <v>411</v>
      </c>
      <c r="G107" s="102"/>
      <c r="H107" s="103"/>
      <c r="I107" s="103"/>
      <c r="J107" s="103"/>
      <c r="K107" s="103"/>
      <c r="L107" s="125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102"/>
      <c r="X107" s="103"/>
      <c r="Y107" s="103"/>
      <c r="Z107" s="103"/>
      <c r="AA107" s="126"/>
    </row>
    <row r="108" spans="1:27" ht="15.75">
      <c r="A108" s="157" t="s">
        <v>84</v>
      </c>
      <c r="B108" s="158">
        <v>603</v>
      </c>
      <c r="C108" s="159" t="s">
        <v>412</v>
      </c>
      <c r="D108" s="158" t="s">
        <v>413</v>
      </c>
      <c r="E108" s="158">
        <v>2890</v>
      </c>
      <c r="F108" s="160" t="s">
        <v>414</v>
      </c>
      <c r="G108" s="106"/>
      <c r="H108" s="107"/>
      <c r="I108" s="107"/>
      <c r="J108" s="107"/>
      <c r="K108" s="107"/>
      <c r="L108" s="108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106"/>
      <c r="X108" s="107"/>
      <c r="Y108" s="107"/>
      <c r="Z108" s="107"/>
      <c r="AA108" s="136"/>
    </row>
    <row r="109" spans="1:27" ht="15.75">
      <c r="A109" s="157" t="s">
        <v>84</v>
      </c>
      <c r="B109" s="158">
        <v>604</v>
      </c>
      <c r="C109" s="159" t="s">
        <v>415</v>
      </c>
      <c r="D109" s="158" t="s">
        <v>416</v>
      </c>
      <c r="E109" s="158">
        <v>2900</v>
      </c>
      <c r="F109" s="160" t="s">
        <v>417</v>
      </c>
      <c r="G109" s="106"/>
      <c r="H109" s="107"/>
      <c r="I109" s="107"/>
      <c r="J109" s="107"/>
      <c r="K109" s="107"/>
      <c r="L109" s="108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106"/>
      <c r="X109" s="107"/>
      <c r="Y109" s="107"/>
      <c r="Z109" s="107"/>
      <c r="AA109" s="120"/>
    </row>
    <row r="110" spans="1:27" ht="15.75">
      <c r="A110" s="157" t="s">
        <v>84</v>
      </c>
      <c r="B110" s="158">
        <v>605</v>
      </c>
      <c r="C110" s="159" t="s">
        <v>418</v>
      </c>
      <c r="D110" s="158" t="s">
        <v>419</v>
      </c>
      <c r="E110" s="158">
        <v>2910</v>
      </c>
      <c r="F110" s="160" t="s">
        <v>420</v>
      </c>
      <c r="G110" s="106"/>
      <c r="H110" s="107"/>
      <c r="I110" s="107"/>
      <c r="J110" s="107"/>
      <c r="K110" s="107"/>
      <c r="L110" s="108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106"/>
      <c r="X110" s="107"/>
      <c r="Y110" s="107"/>
      <c r="Z110" s="107"/>
      <c r="AA110" s="120"/>
    </row>
    <row r="111" spans="1:27" ht="15.75">
      <c r="A111" s="157" t="s">
        <v>84</v>
      </c>
      <c r="B111" s="158">
        <v>606</v>
      </c>
      <c r="C111" s="159" t="s">
        <v>421</v>
      </c>
      <c r="D111" s="158" t="s">
        <v>422</v>
      </c>
      <c r="E111" s="158">
        <v>2920</v>
      </c>
      <c r="F111" s="160" t="s">
        <v>423</v>
      </c>
      <c r="G111" s="106"/>
      <c r="H111" s="107"/>
      <c r="I111" s="107"/>
      <c r="J111" s="107"/>
      <c r="K111" s="107"/>
      <c r="L111" s="108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106"/>
      <c r="X111" s="107"/>
      <c r="Y111" s="107"/>
      <c r="Z111" s="107"/>
      <c r="AA111" s="120"/>
    </row>
    <row r="112" spans="1:27" ht="15.75">
      <c r="A112" s="157" t="s">
        <v>84</v>
      </c>
      <c r="B112" s="158">
        <v>607</v>
      </c>
      <c r="C112" s="159" t="s">
        <v>424</v>
      </c>
      <c r="D112" s="158" t="s">
        <v>425</v>
      </c>
      <c r="E112" s="158">
        <v>2930</v>
      </c>
      <c r="F112" s="160" t="s">
        <v>426</v>
      </c>
      <c r="G112" s="106"/>
      <c r="H112" s="107"/>
      <c r="I112" s="107"/>
      <c r="J112" s="107"/>
      <c r="K112" s="107"/>
      <c r="L112" s="108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106"/>
      <c r="X112" s="107"/>
      <c r="Y112" s="107"/>
      <c r="Z112" s="107"/>
      <c r="AA112" s="120"/>
    </row>
    <row r="113" spans="1:27" ht="15" customHeight="1">
      <c r="A113" s="161" t="s">
        <v>84</v>
      </c>
      <c r="B113" s="162">
        <v>787</v>
      </c>
      <c r="C113" s="163" t="s">
        <v>427</v>
      </c>
      <c r="D113" s="162" t="s">
        <v>428</v>
      </c>
      <c r="E113" s="162">
        <v>2861</v>
      </c>
      <c r="F113" s="164" t="s">
        <v>429</v>
      </c>
      <c r="G113" s="106"/>
      <c r="H113" s="107"/>
      <c r="I113" s="107"/>
      <c r="J113" s="107"/>
      <c r="K113" s="107"/>
      <c r="L113" s="107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106"/>
      <c r="X113" s="107"/>
      <c r="Y113" s="107"/>
      <c r="Z113" s="107"/>
      <c r="AA113" s="120"/>
    </row>
    <row r="114" spans="1:27" ht="15.75">
      <c r="A114" s="161" t="s">
        <v>84</v>
      </c>
      <c r="B114" s="162">
        <v>788</v>
      </c>
      <c r="C114" s="163" t="s">
        <v>430</v>
      </c>
      <c r="D114" s="162" t="s">
        <v>431</v>
      </c>
      <c r="E114" s="162">
        <v>2862</v>
      </c>
      <c r="F114" s="164" t="s">
        <v>432</v>
      </c>
      <c r="G114" s="106"/>
      <c r="H114" s="107"/>
      <c r="I114" s="107"/>
      <c r="J114" s="107"/>
      <c r="K114" s="107"/>
      <c r="L114" s="107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106"/>
      <c r="X114" s="107"/>
      <c r="Y114" s="107"/>
      <c r="Z114" s="107"/>
      <c r="AA114" s="120"/>
    </row>
    <row r="115" spans="1:27" ht="15.75">
      <c r="A115" s="161" t="s">
        <v>84</v>
      </c>
      <c r="B115" s="162">
        <v>789</v>
      </c>
      <c r="C115" s="163" t="s">
        <v>433</v>
      </c>
      <c r="D115" s="162" t="s">
        <v>434</v>
      </c>
      <c r="E115" s="162">
        <v>2863</v>
      </c>
      <c r="F115" s="164" t="s">
        <v>435</v>
      </c>
      <c r="G115" s="106"/>
      <c r="H115" s="107"/>
      <c r="I115" s="107"/>
      <c r="J115" s="107"/>
      <c r="K115" s="107"/>
      <c r="L115" s="107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106"/>
      <c r="X115" s="107"/>
      <c r="Y115" s="107"/>
      <c r="Z115" s="107"/>
      <c r="AA115" s="120"/>
    </row>
    <row r="116" spans="1:27" ht="15.75">
      <c r="A116" s="161" t="s">
        <v>84</v>
      </c>
      <c r="B116" s="162">
        <v>790</v>
      </c>
      <c r="C116" s="163" t="s">
        <v>436</v>
      </c>
      <c r="D116" s="162" t="s">
        <v>437</v>
      </c>
      <c r="E116" s="162">
        <v>2864</v>
      </c>
      <c r="F116" s="164" t="s">
        <v>438</v>
      </c>
      <c r="G116" s="106"/>
      <c r="H116" s="107"/>
      <c r="I116" s="107"/>
      <c r="J116" s="107"/>
      <c r="K116" s="107"/>
      <c r="L116" s="107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106"/>
      <c r="X116" s="107"/>
      <c r="Y116" s="107"/>
      <c r="Z116" s="107"/>
      <c r="AA116" s="120"/>
    </row>
    <row r="117" spans="1:27" ht="15.75">
      <c r="A117" s="161" t="s">
        <v>84</v>
      </c>
      <c r="B117" s="162">
        <v>791</v>
      </c>
      <c r="C117" s="163" t="s">
        <v>439</v>
      </c>
      <c r="D117" s="162" t="s">
        <v>440</v>
      </c>
      <c r="E117" s="162">
        <v>2865</v>
      </c>
      <c r="F117" s="164" t="s">
        <v>441</v>
      </c>
      <c r="G117" s="106"/>
      <c r="H117" s="107"/>
      <c r="I117" s="107"/>
      <c r="J117" s="107"/>
      <c r="K117" s="107"/>
      <c r="L117" s="107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106"/>
      <c r="X117" s="107"/>
      <c r="Y117" s="107"/>
      <c r="Z117" s="107"/>
      <c r="AA117" s="120"/>
    </row>
    <row r="118" spans="1:27" ht="15.75">
      <c r="A118" s="161" t="s">
        <v>84</v>
      </c>
      <c r="B118" s="162">
        <v>792</v>
      </c>
      <c r="C118" s="163" t="s">
        <v>442</v>
      </c>
      <c r="D118" s="162" t="s">
        <v>443</v>
      </c>
      <c r="E118" s="162">
        <v>2866</v>
      </c>
      <c r="F118" s="164" t="s">
        <v>444</v>
      </c>
      <c r="G118" s="106"/>
      <c r="H118" s="107"/>
      <c r="I118" s="107"/>
      <c r="J118" s="107"/>
      <c r="K118" s="107"/>
      <c r="L118" s="107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106"/>
      <c r="X118" s="107"/>
      <c r="Y118" s="107"/>
      <c r="Z118" s="107"/>
      <c r="AA118" s="120"/>
    </row>
    <row r="119" spans="1:27" ht="15.75">
      <c r="A119" s="161" t="s">
        <v>84</v>
      </c>
      <c r="B119" s="162">
        <v>793</v>
      </c>
      <c r="C119" s="163" t="s">
        <v>445</v>
      </c>
      <c r="D119" s="162" t="s">
        <v>446</v>
      </c>
      <c r="E119" s="162">
        <v>2867</v>
      </c>
      <c r="F119" s="164" t="s">
        <v>447</v>
      </c>
      <c r="G119" s="106"/>
      <c r="H119" s="107"/>
      <c r="I119" s="107"/>
      <c r="J119" s="107"/>
      <c r="K119" s="107"/>
      <c r="L119" s="107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106"/>
      <c r="X119" s="107"/>
      <c r="Y119" s="107"/>
      <c r="Z119" s="107"/>
      <c r="AA119" s="120"/>
    </row>
    <row r="120" spans="1:27" ht="15.75">
      <c r="A120" s="161" t="s">
        <v>84</v>
      </c>
      <c r="B120" s="162">
        <v>794</v>
      </c>
      <c r="C120" s="163" t="s">
        <v>448</v>
      </c>
      <c r="D120" s="162" t="s">
        <v>449</v>
      </c>
      <c r="E120" s="162">
        <v>2868</v>
      </c>
      <c r="F120" s="164" t="s">
        <v>450</v>
      </c>
      <c r="G120" s="106"/>
      <c r="H120" s="107"/>
      <c r="I120" s="107"/>
      <c r="J120" s="107"/>
      <c r="K120" s="107"/>
      <c r="L120" s="107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106"/>
      <c r="X120" s="107"/>
      <c r="Y120" s="107"/>
      <c r="Z120" s="107"/>
      <c r="AA120" s="120"/>
    </row>
    <row r="121" spans="1:27" ht="15.75">
      <c r="A121" s="161" t="s">
        <v>84</v>
      </c>
      <c r="B121" s="162">
        <v>796</v>
      </c>
      <c r="C121" s="163" t="s">
        <v>451</v>
      </c>
      <c r="D121" s="162" t="s">
        <v>452</v>
      </c>
      <c r="E121" s="162">
        <v>2869</v>
      </c>
      <c r="F121" s="164" t="s">
        <v>453</v>
      </c>
      <c r="G121" s="106"/>
      <c r="H121" s="107"/>
      <c r="I121" s="107"/>
      <c r="J121" s="107"/>
      <c r="K121" s="107"/>
      <c r="L121" s="107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106"/>
      <c r="X121" s="107"/>
      <c r="Y121" s="107"/>
      <c r="Z121" s="107"/>
      <c r="AA121" s="120"/>
    </row>
    <row r="122" spans="1:27" ht="15.75">
      <c r="A122" s="161" t="s">
        <v>84</v>
      </c>
      <c r="B122" s="162">
        <v>797</v>
      </c>
      <c r="C122" s="163" t="s">
        <v>454</v>
      </c>
      <c r="D122" s="162" t="s">
        <v>455</v>
      </c>
      <c r="E122" s="162">
        <v>2870</v>
      </c>
      <c r="F122" s="164" t="s">
        <v>456</v>
      </c>
      <c r="G122" s="106"/>
      <c r="H122" s="107"/>
      <c r="I122" s="107"/>
      <c r="J122" s="107"/>
      <c r="K122" s="107"/>
      <c r="L122" s="107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106"/>
      <c r="X122" s="107"/>
      <c r="Y122" s="107"/>
      <c r="Z122" s="107"/>
      <c r="AA122" s="120"/>
    </row>
    <row r="123" spans="1:27" ht="15.75">
      <c r="A123" s="161" t="s">
        <v>84</v>
      </c>
      <c r="B123" s="162">
        <v>798</v>
      </c>
      <c r="C123" s="163" t="s">
        <v>457</v>
      </c>
      <c r="D123" s="162" t="s">
        <v>458</v>
      </c>
      <c r="E123" s="162">
        <v>2871</v>
      </c>
      <c r="F123" s="164" t="s">
        <v>459</v>
      </c>
      <c r="G123" s="106"/>
      <c r="H123" s="107"/>
      <c r="I123" s="107"/>
      <c r="J123" s="107"/>
      <c r="K123" s="107"/>
      <c r="L123" s="107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106"/>
      <c r="X123" s="107"/>
      <c r="Y123" s="107"/>
      <c r="Z123" s="107"/>
      <c r="AA123" s="120"/>
    </row>
    <row r="124" spans="1:27" ht="15.75">
      <c r="A124" s="161" t="s">
        <v>84</v>
      </c>
      <c r="B124" s="162">
        <v>799</v>
      </c>
      <c r="C124" s="163" t="s">
        <v>460</v>
      </c>
      <c r="D124" s="162" t="s">
        <v>461</v>
      </c>
      <c r="E124" s="162">
        <v>2872</v>
      </c>
      <c r="F124" s="164" t="s">
        <v>462</v>
      </c>
      <c r="G124" s="106"/>
      <c r="H124" s="107"/>
      <c r="I124" s="107"/>
      <c r="J124" s="107"/>
      <c r="K124" s="107"/>
      <c r="L124" s="107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106"/>
      <c r="X124" s="107"/>
      <c r="Y124" s="107"/>
      <c r="Z124" s="107"/>
      <c r="AA124" s="120"/>
    </row>
    <row r="125" spans="1:27" ht="15.75">
      <c r="A125" s="161" t="s">
        <v>84</v>
      </c>
      <c r="B125" s="162">
        <v>800</v>
      </c>
      <c r="C125" s="163" t="s">
        <v>463</v>
      </c>
      <c r="D125" s="162" t="s">
        <v>464</v>
      </c>
      <c r="E125" s="162">
        <v>2873</v>
      </c>
      <c r="F125" s="164" t="s">
        <v>465</v>
      </c>
      <c r="G125" s="106"/>
      <c r="H125" s="107"/>
      <c r="I125" s="107"/>
      <c r="J125" s="107"/>
      <c r="K125" s="107"/>
      <c r="L125" s="107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106"/>
      <c r="X125" s="107"/>
      <c r="Y125" s="107"/>
      <c r="Z125" s="107"/>
      <c r="AA125" s="120"/>
    </row>
    <row r="126" spans="1:27" ht="15.75">
      <c r="A126" s="161" t="s">
        <v>84</v>
      </c>
      <c r="B126" s="162">
        <v>801</v>
      </c>
      <c r="C126" s="163" t="s">
        <v>466</v>
      </c>
      <c r="D126" s="162" t="s">
        <v>467</v>
      </c>
      <c r="E126" s="162">
        <v>2874</v>
      </c>
      <c r="F126" s="164" t="s">
        <v>468</v>
      </c>
      <c r="G126" s="106"/>
      <c r="H126" s="107"/>
      <c r="I126" s="107"/>
      <c r="J126" s="107"/>
      <c r="K126" s="107"/>
      <c r="L126" s="107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106"/>
      <c r="X126" s="107"/>
      <c r="Y126" s="107"/>
      <c r="Z126" s="107"/>
      <c r="AA126" s="120"/>
    </row>
    <row r="127" spans="1:27" ht="15.75">
      <c r="A127" s="161" t="s">
        <v>84</v>
      </c>
      <c r="B127" s="162">
        <v>802</v>
      </c>
      <c r="C127" s="163" t="s">
        <v>469</v>
      </c>
      <c r="D127" s="162" t="s">
        <v>470</v>
      </c>
      <c r="E127" s="162">
        <v>2875</v>
      </c>
      <c r="F127" s="164" t="s">
        <v>471</v>
      </c>
      <c r="G127" s="106"/>
      <c r="H127" s="107"/>
      <c r="I127" s="107"/>
      <c r="J127" s="107"/>
      <c r="K127" s="107"/>
      <c r="L127" s="107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106"/>
      <c r="X127" s="107"/>
      <c r="Y127" s="107"/>
      <c r="Z127" s="107"/>
      <c r="AA127" s="120"/>
    </row>
    <row r="128" spans="1:27" ht="15.75">
      <c r="A128" s="161" t="s">
        <v>84</v>
      </c>
      <c r="B128" s="162">
        <v>803</v>
      </c>
      <c r="C128" s="163" t="s">
        <v>472</v>
      </c>
      <c r="D128" s="162" t="s">
        <v>473</v>
      </c>
      <c r="E128" s="162">
        <v>2876</v>
      </c>
      <c r="F128" s="164" t="s">
        <v>474</v>
      </c>
      <c r="G128" s="106"/>
      <c r="H128" s="107"/>
      <c r="I128" s="107"/>
      <c r="J128" s="107"/>
      <c r="K128" s="107"/>
      <c r="L128" s="107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106"/>
      <c r="X128" s="107"/>
      <c r="Y128" s="107"/>
      <c r="Z128" s="107"/>
      <c r="AA128" s="120"/>
    </row>
    <row r="129" spans="1:27" ht="15.75">
      <c r="A129" s="161" t="s">
        <v>84</v>
      </c>
      <c r="B129" s="162">
        <v>804</v>
      </c>
      <c r="C129" s="163" t="s">
        <v>475</v>
      </c>
      <c r="D129" s="162" t="s">
        <v>476</v>
      </c>
      <c r="E129" s="162">
        <v>2877</v>
      </c>
      <c r="F129" s="164" t="s">
        <v>477</v>
      </c>
      <c r="G129" s="106"/>
      <c r="H129" s="107"/>
      <c r="I129" s="107"/>
      <c r="J129" s="107"/>
      <c r="K129" s="107"/>
      <c r="L129" s="107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106"/>
      <c r="X129" s="107"/>
      <c r="Y129" s="107"/>
      <c r="Z129" s="107"/>
      <c r="AA129" s="120"/>
    </row>
    <row r="130" spans="1:27" ht="15.75">
      <c r="A130" s="161" t="s">
        <v>84</v>
      </c>
      <c r="B130" s="162">
        <v>805</v>
      </c>
      <c r="C130" s="163" t="s">
        <v>478</v>
      </c>
      <c r="D130" s="162" t="s">
        <v>479</v>
      </c>
      <c r="E130" s="162">
        <v>2878</v>
      </c>
      <c r="F130" s="164" t="s">
        <v>480</v>
      </c>
      <c r="G130" s="106"/>
      <c r="H130" s="107"/>
      <c r="I130" s="107"/>
      <c r="J130" s="107"/>
      <c r="K130" s="107"/>
      <c r="L130" s="107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106"/>
      <c r="X130" s="107"/>
      <c r="Y130" s="107"/>
      <c r="Z130" s="107"/>
      <c r="AA130" s="120"/>
    </row>
    <row r="131" spans="1:27" ht="16.5" thickBot="1">
      <c r="A131" s="161" t="s">
        <v>84</v>
      </c>
      <c r="B131" s="162">
        <v>806</v>
      </c>
      <c r="C131" s="163" t="s">
        <v>481</v>
      </c>
      <c r="D131" s="162" t="s">
        <v>482</v>
      </c>
      <c r="E131" s="162">
        <v>2879</v>
      </c>
      <c r="F131" s="164" t="s">
        <v>483</v>
      </c>
      <c r="G131" s="122"/>
      <c r="H131" s="123"/>
      <c r="I131" s="123"/>
      <c r="J131" s="123"/>
      <c r="K131" s="123"/>
      <c r="L131" s="123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106"/>
      <c r="X131" s="107"/>
      <c r="Y131" s="107"/>
      <c r="Z131" s="107"/>
      <c r="AA131" s="136"/>
    </row>
    <row r="132" spans="1:27" ht="15.75">
      <c r="A132" s="79" t="s">
        <v>85</v>
      </c>
      <c r="B132" s="73">
        <v>725</v>
      </c>
      <c r="C132" s="80" t="s">
        <v>484</v>
      </c>
      <c r="D132" s="73" t="s">
        <v>485</v>
      </c>
      <c r="E132" s="73">
        <v>759</v>
      </c>
      <c r="F132" s="119" t="s">
        <v>486</v>
      </c>
      <c r="G132" s="102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25"/>
      <c r="T132" s="82"/>
      <c r="U132" s="82"/>
      <c r="V132" s="82"/>
      <c r="W132" s="102"/>
      <c r="X132" s="103"/>
      <c r="Y132" s="103"/>
      <c r="Z132" s="103"/>
      <c r="AA132" s="126"/>
    </row>
    <row r="133" spans="1:27" ht="15.75">
      <c r="A133" s="86" t="s">
        <v>487</v>
      </c>
      <c r="B133" s="87">
        <v>1388</v>
      </c>
      <c r="C133" s="88" t="s">
        <v>487</v>
      </c>
      <c r="D133" s="87" t="s">
        <v>488</v>
      </c>
      <c r="E133" s="87">
        <v>3700</v>
      </c>
      <c r="F133" s="105" t="s">
        <v>489</v>
      </c>
      <c r="G133" s="106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8"/>
      <c r="W133" s="90"/>
      <c r="X133" s="91"/>
      <c r="Y133" s="92"/>
      <c r="Z133" s="90"/>
      <c r="AA133" s="93"/>
    </row>
    <row r="134" spans="1:27" ht="16.5" thickBot="1">
      <c r="A134" s="94" t="s">
        <v>490</v>
      </c>
      <c r="B134" s="95">
        <v>1320</v>
      </c>
      <c r="C134" s="96" t="s">
        <v>490</v>
      </c>
      <c r="D134" s="95" t="s">
        <v>491</v>
      </c>
      <c r="E134" s="95">
        <v>764</v>
      </c>
      <c r="F134" s="121" t="s">
        <v>492</v>
      </c>
      <c r="G134" s="122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4"/>
      <c r="W134" s="98"/>
      <c r="X134" s="100"/>
      <c r="Y134" s="99"/>
      <c r="Z134" s="98"/>
      <c r="AA134" s="101"/>
    </row>
    <row r="135" spans="1:27" ht="15.75">
      <c r="A135" s="165" t="s">
        <v>493</v>
      </c>
      <c r="B135" s="166">
        <v>1390</v>
      </c>
      <c r="C135" s="167" t="s">
        <v>494</v>
      </c>
      <c r="D135" s="166" t="s">
        <v>495</v>
      </c>
      <c r="E135" s="166">
        <v>3801</v>
      </c>
      <c r="F135" s="168" t="s">
        <v>496</v>
      </c>
      <c r="G135" s="102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25"/>
      <c r="W135" s="82"/>
      <c r="X135" s="83"/>
      <c r="Y135" s="84"/>
      <c r="Z135" s="82"/>
      <c r="AA135" s="85"/>
    </row>
    <row r="136" spans="1:27" ht="15.75">
      <c r="A136" s="169" t="s">
        <v>493</v>
      </c>
      <c r="B136" s="170">
        <v>1391</v>
      </c>
      <c r="C136" s="171" t="s">
        <v>497</v>
      </c>
      <c r="D136" s="170" t="s">
        <v>498</v>
      </c>
      <c r="E136" s="170">
        <v>3802</v>
      </c>
      <c r="F136" s="172" t="s">
        <v>499</v>
      </c>
      <c r="G136" s="106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8"/>
      <c r="W136" s="90"/>
      <c r="X136" s="91"/>
      <c r="Y136" s="92"/>
      <c r="Z136" s="90"/>
      <c r="AA136" s="93"/>
    </row>
    <row r="137" spans="1:27" ht="15.75">
      <c r="A137" s="169" t="s">
        <v>493</v>
      </c>
      <c r="B137" s="170">
        <v>1392</v>
      </c>
      <c r="C137" s="171" t="s">
        <v>500</v>
      </c>
      <c r="D137" s="170" t="s">
        <v>501</v>
      </c>
      <c r="E137" s="170">
        <v>3803</v>
      </c>
      <c r="F137" s="172" t="s">
        <v>502</v>
      </c>
      <c r="G137" s="106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8"/>
      <c r="W137" s="90"/>
      <c r="X137" s="91"/>
      <c r="Y137" s="92"/>
      <c r="Z137" s="90"/>
      <c r="AA137" s="93"/>
    </row>
    <row r="138" spans="1:27" ht="15.75">
      <c r="A138" s="169" t="s">
        <v>493</v>
      </c>
      <c r="B138" s="170">
        <v>1393</v>
      </c>
      <c r="C138" s="171" t="s">
        <v>503</v>
      </c>
      <c r="D138" s="170" t="s">
        <v>504</v>
      </c>
      <c r="E138" s="170">
        <v>3804</v>
      </c>
      <c r="F138" s="172" t="s">
        <v>503</v>
      </c>
      <c r="G138" s="106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8"/>
      <c r="W138" s="90"/>
      <c r="X138" s="91"/>
      <c r="Y138" s="92"/>
      <c r="Z138" s="90"/>
      <c r="AA138" s="93"/>
    </row>
    <row r="139" spans="1:27" ht="15.75">
      <c r="A139" s="169" t="s">
        <v>493</v>
      </c>
      <c r="B139" s="170">
        <v>1395</v>
      </c>
      <c r="C139" s="171" t="s">
        <v>505</v>
      </c>
      <c r="D139" s="170" t="s">
        <v>506</v>
      </c>
      <c r="E139" s="170">
        <v>3806</v>
      </c>
      <c r="F139" s="172" t="s">
        <v>507</v>
      </c>
      <c r="G139" s="106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8"/>
      <c r="W139" s="90"/>
      <c r="X139" s="91"/>
      <c r="Y139" s="92"/>
      <c r="Z139" s="90"/>
      <c r="AA139" s="93"/>
    </row>
    <row r="140" spans="1:27" ht="15.75">
      <c r="A140" s="169" t="s">
        <v>493</v>
      </c>
      <c r="B140" s="170">
        <v>1400</v>
      </c>
      <c r="C140" s="171" t="s">
        <v>508</v>
      </c>
      <c r="D140" s="170" t="s">
        <v>509</v>
      </c>
      <c r="E140" s="170">
        <v>3811</v>
      </c>
      <c r="F140" s="172" t="s">
        <v>508</v>
      </c>
      <c r="G140" s="106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8"/>
      <c r="W140" s="90"/>
      <c r="X140" s="91"/>
      <c r="Y140" s="92"/>
      <c r="Z140" s="90"/>
      <c r="AA140" s="93"/>
    </row>
    <row r="141" spans="1:27" ht="15.75">
      <c r="A141" s="169" t="s">
        <v>493</v>
      </c>
      <c r="B141" s="170">
        <v>1401</v>
      </c>
      <c r="C141" s="171" t="s">
        <v>510</v>
      </c>
      <c r="D141" s="170" t="s">
        <v>511</v>
      </c>
      <c r="E141" s="170">
        <v>3812</v>
      </c>
      <c r="F141" s="172" t="s">
        <v>512</v>
      </c>
      <c r="G141" s="106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8"/>
      <c r="W141" s="90"/>
      <c r="X141" s="91"/>
      <c r="Y141" s="92"/>
      <c r="Z141" s="90"/>
      <c r="AA141" s="93"/>
    </row>
    <row r="142" spans="1:27" ht="15.75">
      <c r="A142" s="169" t="s">
        <v>493</v>
      </c>
      <c r="B142" s="170">
        <v>1404</v>
      </c>
      <c r="C142" s="171" t="s">
        <v>513</v>
      </c>
      <c r="D142" s="170" t="s">
        <v>514</v>
      </c>
      <c r="E142" s="170">
        <v>3815</v>
      </c>
      <c r="F142" s="172" t="s">
        <v>515</v>
      </c>
      <c r="G142" s="106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8"/>
      <c r="W142" s="90"/>
      <c r="X142" s="91"/>
      <c r="Y142" s="92"/>
      <c r="Z142" s="90"/>
      <c r="AA142" s="93"/>
    </row>
    <row r="143" spans="1:27" ht="15.75">
      <c r="A143" s="169" t="s">
        <v>493</v>
      </c>
      <c r="B143" s="170">
        <v>1405</v>
      </c>
      <c r="C143" s="171" t="s">
        <v>516</v>
      </c>
      <c r="D143" s="170" t="s">
        <v>517</v>
      </c>
      <c r="E143" s="170">
        <v>3816</v>
      </c>
      <c r="F143" s="172" t="s">
        <v>518</v>
      </c>
      <c r="G143" s="106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8"/>
      <c r="W143" s="90"/>
      <c r="X143" s="91"/>
      <c r="Y143" s="92"/>
      <c r="Z143" s="90"/>
      <c r="AA143" s="93"/>
    </row>
    <row r="144" spans="1:27" ht="15.75">
      <c r="A144" s="169" t="s">
        <v>493</v>
      </c>
      <c r="B144" s="170">
        <v>1406</v>
      </c>
      <c r="C144" s="171" t="s">
        <v>519</v>
      </c>
      <c r="D144" s="170" t="s">
        <v>520</v>
      </c>
      <c r="E144" s="170">
        <v>3817</v>
      </c>
      <c r="F144" s="172" t="s">
        <v>521</v>
      </c>
      <c r="G144" s="106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8"/>
      <c r="W144" s="90"/>
      <c r="X144" s="91"/>
      <c r="Y144" s="92"/>
      <c r="Z144" s="90"/>
      <c r="AA144" s="93"/>
    </row>
    <row r="145" spans="1:27" ht="15.75">
      <c r="A145" s="169" t="s">
        <v>493</v>
      </c>
      <c r="B145" s="170">
        <v>1407</v>
      </c>
      <c r="C145" s="171" t="s">
        <v>522</v>
      </c>
      <c r="D145" s="170" t="s">
        <v>523</v>
      </c>
      <c r="E145" s="170">
        <v>3818</v>
      </c>
      <c r="F145" s="172" t="s">
        <v>524</v>
      </c>
      <c r="G145" s="106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8"/>
      <c r="W145" s="90"/>
      <c r="X145" s="91"/>
      <c r="Y145" s="92"/>
      <c r="Z145" s="90"/>
      <c r="AA145" s="93"/>
    </row>
    <row r="146" spans="1:27" ht="15.75">
      <c r="A146" s="169" t="s">
        <v>493</v>
      </c>
      <c r="B146" s="170">
        <v>1408</v>
      </c>
      <c r="C146" s="171" t="s">
        <v>525</v>
      </c>
      <c r="D146" s="170" t="s">
        <v>526</v>
      </c>
      <c r="E146" s="170">
        <v>3819</v>
      </c>
      <c r="F146" s="172" t="s">
        <v>527</v>
      </c>
      <c r="G146" s="106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8"/>
      <c r="W146" s="90"/>
      <c r="X146" s="91"/>
      <c r="Y146" s="92"/>
      <c r="Z146" s="90"/>
      <c r="AA146" s="93"/>
    </row>
    <row r="147" spans="1:27" ht="15.75">
      <c r="A147" s="169" t="s">
        <v>493</v>
      </c>
      <c r="B147" s="170">
        <v>1409</v>
      </c>
      <c r="C147" s="171" t="s">
        <v>528</v>
      </c>
      <c r="D147" s="170" t="s">
        <v>529</v>
      </c>
      <c r="E147" s="170">
        <v>3820</v>
      </c>
      <c r="F147" s="172" t="s">
        <v>530</v>
      </c>
      <c r="G147" s="106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8"/>
      <c r="W147" s="90"/>
      <c r="X147" s="91"/>
      <c r="Y147" s="92"/>
      <c r="Z147" s="90"/>
      <c r="AA147" s="93"/>
    </row>
    <row r="148" spans="1:27" ht="15.75">
      <c r="A148" s="169" t="s">
        <v>493</v>
      </c>
      <c r="B148" s="170">
        <v>1412</v>
      </c>
      <c r="C148" s="171" t="s">
        <v>531</v>
      </c>
      <c r="D148" s="170" t="s">
        <v>532</v>
      </c>
      <c r="E148" s="170">
        <v>3823</v>
      </c>
      <c r="F148" s="172" t="s">
        <v>533</v>
      </c>
      <c r="G148" s="106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8"/>
      <c r="W148" s="90"/>
      <c r="X148" s="91"/>
      <c r="Y148" s="92"/>
      <c r="Z148" s="90"/>
      <c r="AA148" s="93"/>
    </row>
    <row r="149" spans="1:27" ht="15.75">
      <c r="A149" s="169" t="s">
        <v>493</v>
      </c>
      <c r="B149" s="170">
        <v>1416</v>
      </c>
      <c r="C149" s="171" t="s">
        <v>534</v>
      </c>
      <c r="D149" s="170" t="s">
        <v>535</v>
      </c>
      <c r="E149" s="170">
        <v>3827</v>
      </c>
      <c r="F149" s="172" t="s">
        <v>536</v>
      </c>
      <c r="G149" s="106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8"/>
      <c r="W149" s="90"/>
      <c r="X149" s="91"/>
      <c r="Y149" s="92"/>
      <c r="Z149" s="90"/>
      <c r="AA149" s="93"/>
    </row>
    <row r="150" spans="1:27" ht="15.75">
      <c r="A150" s="169" t="s">
        <v>493</v>
      </c>
      <c r="B150" s="170">
        <v>1418</v>
      </c>
      <c r="C150" s="171" t="s">
        <v>537</v>
      </c>
      <c r="D150" s="170" t="s">
        <v>538</v>
      </c>
      <c r="E150" s="170">
        <v>3829</v>
      </c>
      <c r="F150" s="172" t="s">
        <v>539</v>
      </c>
      <c r="G150" s="106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8"/>
      <c r="W150" s="90"/>
      <c r="X150" s="91"/>
      <c r="Y150" s="92"/>
      <c r="Z150" s="90"/>
      <c r="AA150" s="93"/>
    </row>
    <row r="151" spans="1:27" ht="15.75">
      <c r="A151" s="169" t="s">
        <v>493</v>
      </c>
      <c r="B151" s="170">
        <v>1421</v>
      </c>
      <c r="C151" s="171" t="s">
        <v>540</v>
      </c>
      <c r="D151" s="170" t="s">
        <v>541</v>
      </c>
      <c r="E151" s="170">
        <v>3832</v>
      </c>
      <c r="F151" s="172" t="s">
        <v>542</v>
      </c>
      <c r="G151" s="106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8"/>
      <c r="W151" s="90"/>
      <c r="X151" s="91"/>
      <c r="Y151" s="92"/>
      <c r="Z151" s="90"/>
      <c r="AA151" s="93"/>
    </row>
    <row r="152" spans="1:27" ht="15.75">
      <c r="A152" s="169" t="s">
        <v>493</v>
      </c>
      <c r="B152" s="170">
        <v>1424</v>
      </c>
      <c r="C152" s="171" t="s">
        <v>543</v>
      </c>
      <c r="D152" s="170" t="s">
        <v>544</v>
      </c>
      <c r="E152" s="170">
        <v>3835</v>
      </c>
      <c r="F152" s="172" t="s">
        <v>545</v>
      </c>
      <c r="G152" s="106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8"/>
      <c r="W152" s="90"/>
      <c r="X152" s="91"/>
      <c r="Y152" s="92"/>
      <c r="Z152" s="90"/>
      <c r="AA152" s="93"/>
    </row>
    <row r="153" spans="1:27" ht="15.75">
      <c r="A153" s="169" t="s">
        <v>493</v>
      </c>
      <c r="B153" s="170">
        <v>1425</v>
      </c>
      <c r="C153" s="171" t="s">
        <v>546</v>
      </c>
      <c r="D153" s="170" t="s">
        <v>547</v>
      </c>
      <c r="E153" s="170">
        <v>3836</v>
      </c>
      <c r="F153" s="172" t="s">
        <v>548</v>
      </c>
      <c r="G153" s="106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8"/>
      <c r="W153" s="90"/>
      <c r="X153" s="91"/>
      <c r="Y153" s="92"/>
      <c r="Z153" s="90"/>
      <c r="AA153" s="93"/>
    </row>
    <row r="154" spans="1:27" ht="15.75">
      <c r="A154" s="169" t="s">
        <v>493</v>
      </c>
      <c r="B154" s="170">
        <v>1426</v>
      </c>
      <c r="C154" s="171" t="s">
        <v>549</v>
      </c>
      <c r="D154" s="170" t="s">
        <v>550</v>
      </c>
      <c r="E154" s="170">
        <v>3837</v>
      </c>
      <c r="F154" s="172" t="s">
        <v>551</v>
      </c>
      <c r="G154" s="106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8"/>
      <c r="W154" s="90"/>
      <c r="X154" s="91"/>
      <c r="Y154" s="92"/>
      <c r="Z154" s="90"/>
      <c r="AA154" s="93"/>
    </row>
    <row r="155" spans="1:27" ht="15.75">
      <c r="A155" s="169" t="s">
        <v>493</v>
      </c>
      <c r="B155" s="170">
        <v>1427</v>
      </c>
      <c r="C155" s="171" t="s">
        <v>552</v>
      </c>
      <c r="D155" s="170" t="s">
        <v>553</v>
      </c>
      <c r="E155" s="170">
        <v>3838</v>
      </c>
      <c r="F155" s="172" t="s">
        <v>554</v>
      </c>
      <c r="G155" s="106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8"/>
      <c r="W155" s="90"/>
      <c r="X155" s="91"/>
      <c r="Y155" s="92"/>
      <c r="Z155" s="90"/>
      <c r="AA155" s="93"/>
    </row>
    <row r="156" spans="1:27" ht="15.75">
      <c r="A156" s="169" t="s">
        <v>493</v>
      </c>
      <c r="B156" s="170">
        <v>1428</v>
      </c>
      <c r="C156" s="171" t="s">
        <v>555</v>
      </c>
      <c r="D156" s="170" t="s">
        <v>556</v>
      </c>
      <c r="E156" s="170">
        <v>3839</v>
      </c>
      <c r="F156" s="172" t="s">
        <v>557</v>
      </c>
      <c r="G156" s="106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8"/>
      <c r="W156" s="90"/>
      <c r="X156" s="91"/>
      <c r="Y156" s="92"/>
      <c r="Z156" s="90"/>
      <c r="AA156" s="93"/>
    </row>
    <row r="157" spans="1:27" ht="15.75">
      <c r="A157" s="169" t="s">
        <v>493</v>
      </c>
      <c r="B157" s="170">
        <v>1436</v>
      </c>
      <c r="C157" s="171" t="s">
        <v>558</v>
      </c>
      <c r="D157" s="170" t="s">
        <v>559</v>
      </c>
      <c r="E157" s="170">
        <v>3847</v>
      </c>
      <c r="F157" s="172" t="s">
        <v>560</v>
      </c>
      <c r="G157" s="106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8"/>
      <c r="W157" s="90"/>
      <c r="X157" s="91"/>
      <c r="Y157" s="92"/>
      <c r="Z157" s="90"/>
      <c r="AA157" s="93"/>
    </row>
    <row r="158" spans="1:27" ht="15.75">
      <c r="A158" s="169" t="s">
        <v>493</v>
      </c>
      <c r="B158" s="170">
        <v>1438</v>
      </c>
      <c r="C158" s="171" t="s">
        <v>561</v>
      </c>
      <c r="D158" s="170" t="s">
        <v>562</v>
      </c>
      <c r="E158" s="170">
        <v>3849</v>
      </c>
      <c r="F158" s="172" t="s">
        <v>563</v>
      </c>
      <c r="G158" s="106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8"/>
      <c r="W158" s="90"/>
      <c r="X158" s="91"/>
      <c r="Y158" s="92"/>
      <c r="Z158" s="90"/>
      <c r="AA158" s="93"/>
    </row>
    <row r="159" spans="1:27" ht="15.75">
      <c r="A159" s="169" t="s">
        <v>493</v>
      </c>
      <c r="B159" s="170">
        <v>1444</v>
      </c>
      <c r="C159" s="171" t="s">
        <v>567</v>
      </c>
      <c r="D159" s="170" t="s">
        <v>568</v>
      </c>
      <c r="E159" s="170">
        <v>3855</v>
      </c>
      <c r="F159" s="172" t="s">
        <v>569</v>
      </c>
      <c r="G159" s="106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8"/>
      <c r="W159" s="90"/>
      <c r="X159" s="91"/>
      <c r="Y159" s="92"/>
      <c r="Z159" s="90"/>
      <c r="AA159" s="93"/>
    </row>
    <row r="160" spans="1:27" ht="15.75">
      <c r="A160" s="169" t="s">
        <v>493</v>
      </c>
      <c r="B160" s="170">
        <v>1445</v>
      </c>
      <c r="C160" s="171" t="s">
        <v>570</v>
      </c>
      <c r="D160" s="170" t="s">
        <v>571</v>
      </c>
      <c r="E160" s="170">
        <v>3856</v>
      </c>
      <c r="F160" s="172" t="s">
        <v>572</v>
      </c>
      <c r="G160" s="106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8"/>
      <c r="W160" s="90"/>
      <c r="X160" s="91"/>
      <c r="Y160" s="92"/>
      <c r="Z160" s="90"/>
      <c r="AA160" s="93"/>
    </row>
    <row r="161" spans="1:27" ht="15.75">
      <c r="A161" s="169" t="s">
        <v>493</v>
      </c>
      <c r="B161" s="170">
        <v>1446</v>
      </c>
      <c r="C161" s="171" t="s">
        <v>573</v>
      </c>
      <c r="D161" s="170" t="s">
        <v>574</v>
      </c>
      <c r="E161" s="170">
        <v>3857</v>
      </c>
      <c r="F161" s="172" t="s">
        <v>575</v>
      </c>
      <c r="G161" s="106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8"/>
      <c r="W161" s="90"/>
      <c r="X161" s="91"/>
      <c r="Y161" s="92"/>
      <c r="Z161" s="90"/>
      <c r="AA161" s="93"/>
    </row>
    <row r="162" spans="1:27" ht="15.75">
      <c r="A162" s="169" t="s">
        <v>493</v>
      </c>
      <c r="B162" s="170">
        <v>1447</v>
      </c>
      <c r="C162" s="171" t="s">
        <v>576</v>
      </c>
      <c r="D162" s="170" t="s">
        <v>577</v>
      </c>
      <c r="E162" s="170">
        <v>3858</v>
      </c>
      <c r="F162" s="172" t="s">
        <v>578</v>
      </c>
      <c r="G162" s="106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8"/>
      <c r="W162" s="90"/>
      <c r="X162" s="91"/>
      <c r="Y162" s="92"/>
      <c r="Z162" s="90"/>
      <c r="AA162" s="93"/>
    </row>
    <row r="163" spans="1:27" ht="15.75">
      <c r="A163" s="169" t="s">
        <v>493</v>
      </c>
      <c r="B163" s="170">
        <v>1448</v>
      </c>
      <c r="C163" s="173" t="s">
        <v>579</v>
      </c>
      <c r="D163" s="170" t="s">
        <v>580</v>
      </c>
      <c r="E163" s="170">
        <v>3859</v>
      </c>
      <c r="F163" s="174" t="s">
        <v>581</v>
      </c>
      <c r="G163" s="106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8"/>
      <c r="W163" s="90"/>
      <c r="X163" s="91"/>
      <c r="Y163" s="92"/>
      <c r="Z163" s="90"/>
      <c r="AA163" s="93"/>
    </row>
    <row r="164" spans="1:27" ht="15.75">
      <c r="A164" s="169" t="s">
        <v>493</v>
      </c>
      <c r="B164" s="170">
        <v>1450</v>
      </c>
      <c r="C164" s="171" t="s">
        <v>582</v>
      </c>
      <c r="D164" s="170" t="s">
        <v>583</v>
      </c>
      <c r="E164" s="170">
        <v>3861</v>
      </c>
      <c r="F164" s="172" t="s">
        <v>584</v>
      </c>
      <c r="G164" s="106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8"/>
      <c r="W164" s="90"/>
      <c r="X164" s="91"/>
      <c r="Y164" s="92"/>
      <c r="Z164" s="90"/>
      <c r="AA164" s="93"/>
    </row>
    <row r="165" spans="1:27" ht="15.75">
      <c r="A165" s="169" t="s">
        <v>493</v>
      </c>
      <c r="B165" s="170">
        <v>1451</v>
      </c>
      <c r="C165" s="171" t="s">
        <v>585</v>
      </c>
      <c r="D165" s="170" t="s">
        <v>586</v>
      </c>
      <c r="E165" s="170">
        <v>3862</v>
      </c>
      <c r="F165" s="172" t="s">
        <v>584</v>
      </c>
      <c r="G165" s="106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8"/>
      <c r="W165" s="90"/>
      <c r="X165" s="91"/>
      <c r="Y165" s="92"/>
      <c r="Z165" s="90"/>
      <c r="AA165" s="93"/>
    </row>
    <row r="166" spans="1:27" ht="15.75">
      <c r="A166" s="169" t="s">
        <v>493</v>
      </c>
      <c r="B166" s="170">
        <v>1453</v>
      </c>
      <c r="C166" s="171" t="s">
        <v>587</v>
      </c>
      <c r="D166" s="170" t="s">
        <v>588</v>
      </c>
      <c r="E166" s="170">
        <v>3864</v>
      </c>
      <c r="F166" s="172" t="s">
        <v>589</v>
      </c>
      <c r="G166" s="106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8"/>
      <c r="W166" s="90"/>
      <c r="X166" s="91"/>
      <c r="Y166" s="92"/>
      <c r="Z166" s="90"/>
      <c r="AA166" s="93"/>
    </row>
    <row r="167" spans="1:27" ht="15.75">
      <c r="A167" s="169" t="s">
        <v>493</v>
      </c>
      <c r="B167" s="170">
        <v>1455</v>
      </c>
      <c r="C167" s="171" t="s">
        <v>590</v>
      </c>
      <c r="D167" s="170" t="s">
        <v>591</v>
      </c>
      <c r="E167" s="170">
        <v>3866</v>
      </c>
      <c r="F167" s="172" t="s">
        <v>590</v>
      </c>
      <c r="G167" s="106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8"/>
      <c r="W167" s="90"/>
      <c r="X167" s="91"/>
      <c r="Y167" s="92"/>
      <c r="Z167" s="90"/>
      <c r="AA167" s="93"/>
    </row>
    <row r="168" spans="1:27" ht="15.75">
      <c r="A168" s="169" t="s">
        <v>493</v>
      </c>
      <c r="B168" s="170">
        <v>1456</v>
      </c>
      <c r="C168" s="171" t="s">
        <v>592</v>
      </c>
      <c r="D168" s="170" t="s">
        <v>593</v>
      </c>
      <c r="E168" s="170">
        <v>3867</v>
      </c>
      <c r="F168" s="172" t="s">
        <v>594</v>
      </c>
      <c r="G168" s="106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8"/>
      <c r="W168" s="90"/>
      <c r="X168" s="91"/>
      <c r="Y168" s="92"/>
      <c r="Z168" s="90"/>
      <c r="AA168" s="93"/>
    </row>
    <row r="169" spans="1:27" ht="15.75">
      <c r="A169" s="169" t="s">
        <v>493</v>
      </c>
      <c r="B169" s="170">
        <v>1457</v>
      </c>
      <c r="C169" s="171" t="s">
        <v>595</v>
      </c>
      <c r="D169" s="170" t="s">
        <v>596</v>
      </c>
      <c r="E169" s="170">
        <v>3868</v>
      </c>
      <c r="F169" s="172" t="s">
        <v>597</v>
      </c>
      <c r="G169" s="106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8"/>
      <c r="W169" s="90"/>
      <c r="X169" s="91"/>
      <c r="Y169" s="92"/>
      <c r="Z169" s="90"/>
      <c r="AA169" s="93"/>
    </row>
    <row r="170" spans="1:27" ht="15.75">
      <c r="A170" s="169" t="s">
        <v>493</v>
      </c>
      <c r="B170" s="170">
        <v>1458</v>
      </c>
      <c r="C170" s="171" t="s">
        <v>598</v>
      </c>
      <c r="D170" s="170" t="s">
        <v>599</v>
      </c>
      <c r="E170" s="170">
        <v>3869</v>
      </c>
      <c r="F170" s="172" t="s">
        <v>600</v>
      </c>
      <c r="G170" s="106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8"/>
      <c r="W170" s="90"/>
      <c r="X170" s="91"/>
      <c r="Y170" s="92"/>
      <c r="Z170" s="90"/>
      <c r="AA170" s="93"/>
    </row>
    <row r="171" spans="1:27" ht="15.75">
      <c r="A171" s="169" t="s">
        <v>493</v>
      </c>
      <c r="B171" s="170">
        <v>1465</v>
      </c>
      <c r="C171" s="171" t="s">
        <v>601</v>
      </c>
      <c r="D171" s="170" t="s">
        <v>602</v>
      </c>
      <c r="E171" s="170">
        <v>3876</v>
      </c>
      <c r="F171" s="172" t="s">
        <v>603</v>
      </c>
      <c r="G171" s="106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8"/>
      <c r="W171" s="90"/>
      <c r="X171" s="91"/>
      <c r="Y171" s="92"/>
      <c r="Z171" s="90"/>
      <c r="AA171" s="93"/>
    </row>
    <row r="172" spans="1:27" ht="15.75">
      <c r="A172" s="169" t="s">
        <v>493</v>
      </c>
      <c r="B172" s="170">
        <v>1466</v>
      </c>
      <c r="C172" s="171" t="s">
        <v>604</v>
      </c>
      <c r="D172" s="170" t="s">
        <v>605</v>
      </c>
      <c r="E172" s="170">
        <v>3877</v>
      </c>
      <c r="F172" s="172" t="s">
        <v>606</v>
      </c>
      <c r="G172" s="106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8"/>
      <c r="W172" s="90"/>
      <c r="X172" s="91"/>
      <c r="Y172" s="92"/>
      <c r="Z172" s="90"/>
      <c r="AA172" s="93"/>
    </row>
    <row r="173" spans="1:27" ht="15.75">
      <c r="A173" s="169" t="s">
        <v>493</v>
      </c>
      <c r="B173" s="170">
        <v>1467</v>
      </c>
      <c r="C173" s="171" t="s">
        <v>607</v>
      </c>
      <c r="D173" s="170" t="s">
        <v>608</v>
      </c>
      <c r="E173" s="170">
        <v>3878</v>
      </c>
      <c r="F173" s="172" t="s">
        <v>609</v>
      </c>
      <c r="G173" s="106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8"/>
      <c r="W173" s="90"/>
      <c r="X173" s="91"/>
      <c r="Y173" s="92"/>
      <c r="Z173" s="90"/>
      <c r="AA173" s="93"/>
    </row>
    <row r="174" spans="1:27" ht="15.75">
      <c r="A174" s="169" t="s">
        <v>493</v>
      </c>
      <c r="B174" s="170">
        <v>1468</v>
      </c>
      <c r="C174" s="171" t="s">
        <v>610</v>
      </c>
      <c r="D174" s="170" t="s">
        <v>611</v>
      </c>
      <c r="E174" s="170">
        <v>3879</v>
      </c>
      <c r="F174" s="172" t="s">
        <v>612</v>
      </c>
      <c r="G174" s="106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8"/>
      <c r="W174" s="90"/>
      <c r="X174" s="91"/>
      <c r="Y174" s="92"/>
      <c r="Z174" s="90"/>
      <c r="AA174" s="93"/>
    </row>
    <row r="175" spans="1:27" ht="15.75">
      <c r="A175" s="169" t="s">
        <v>493</v>
      </c>
      <c r="B175" s="170">
        <v>1470</v>
      </c>
      <c r="C175" s="171" t="s">
        <v>613</v>
      </c>
      <c r="D175" s="170" t="s">
        <v>614</v>
      </c>
      <c r="E175" s="170">
        <v>3881</v>
      </c>
      <c r="F175" s="172" t="s">
        <v>615</v>
      </c>
      <c r="G175" s="106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8"/>
      <c r="W175" s="90"/>
      <c r="X175" s="91"/>
      <c r="Y175" s="92"/>
      <c r="Z175" s="90"/>
      <c r="AA175" s="93"/>
    </row>
    <row r="176" spans="1:27" ht="15.75">
      <c r="A176" s="169" t="s">
        <v>493</v>
      </c>
      <c r="B176" s="170">
        <v>1471</v>
      </c>
      <c r="C176" s="171" t="s">
        <v>616</v>
      </c>
      <c r="D176" s="170" t="s">
        <v>617</v>
      </c>
      <c r="E176" s="170">
        <v>3882</v>
      </c>
      <c r="F176" s="172" t="s">
        <v>618</v>
      </c>
      <c r="G176" s="106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8"/>
      <c r="W176" s="90"/>
      <c r="X176" s="91"/>
      <c r="Y176" s="92"/>
      <c r="Z176" s="90"/>
      <c r="AA176" s="93"/>
    </row>
    <row r="177" spans="1:27" ht="15.75">
      <c r="A177" s="169" t="s">
        <v>493</v>
      </c>
      <c r="B177" s="170">
        <v>1472</v>
      </c>
      <c r="C177" s="171" t="s">
        <v>619</v>
      </c>
      <c r="D177" s="170" t="s">
        <v>620</v>
      </c>
      <c r="E177" s="170">
        <v>3883</v>
      </c>
      <c r="F177" s="172" t="s">
        <v>621</v>
      </c>
      <c r="G177" s="106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8"/>
      <c r="W177" s="90"/>
      <c r="X177" s="91"/>
      <c r="Y177" s="92"/>
      <c r="Z177" s="90"/>
      <c r="AA177" s="93"/>
    </row>
    <row r="178" spans="1:27" ht="15.75">
      <c r="A178" s="169" t="s">
        <v>493</v>
      </c>
      <c r="B178" s="170">
        <v>1474</v>
      </c>
      <c r="C178" s="171" t="s">
        <v>625</v>
      </c>
      <c r="D178" s="170" t="s">
        <v>626</v>
      </c>
      <c r="E178" s="170">
        <v>3885</v>
      </c>
      <c r="F178" s="172" t="s">
        <v>625</v>
      </c>
      <c r="G178" s="106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8"/>
      <c r="W178" s="90"/>
      <c r="X178" s="91"/>
      <c r="Y178" s="92"/>
      <c r="Z178" s="90"/>
      <c r="AA178" s="93"/>
    </row>
    <row r="179" spans="1:27" ht="15.75">
      <c r="A179" s="169" t="s">
        <v>493</v>
      </c>
      <c r="B179" s="170">
        <v>1475</v>
      </c>
      <c r="C179" s="171" t="s">
        <v>627</v>
      </c>
      <c r="D179" s="170" t="s">
        <v>628</v>
      </c>
      <c r="E179" s="170">
        <v>3886</v>
      </c>
      <c r="F179" s="172" t="s">
        <v>629</v>
      </c>
      <c r="G179" s="106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8"/>
      <c r="W179" s="90"/>
      <c r="X179" s="91"/>
      <c r="Y179" s="92"/>
      <c r="Z179" s="90"/>
      <c r="AA179" s="93"/>
    </row>
    <row r="180" spans="1:27" ht="15.75">
      <c r="A180" s="169" t="s">
        <v>493</v>
      </c>
      <c r="B180" s="170">
        <v>1476</v>
      </c>
      <c r="C180" s="171" t="s">
        <v>630</v>
      </c>
      <c r="D180" s="170" t="s">
        <v>631</v>
      </c>
      <c r="E180" s="170">
        <v>3887</v>
      </c>
      <c r="F180" s="172" t="s">
        <v>632</v>
      </c>
      <c r="G180" s="106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8"/>
      <c r="W180" s="90"/>
      <c r="X180" s="91"/>
      <c r="Y180" s="92"/>
      <c r="Z180" s="90"/>
      <c r="AA180" s="93"/>
    </row>
    <row r="181" spans="1:27" ht="15.75">
      <c r="A181" s="169" t="s">
        <v>493</v>
      </c>
      <c r="B181" s="170">
        <v>1477</v>
      </c>
      <c r="C181" s="171" t="s">
        <v>633</v>
      </c>
      <c r="D181" s="170" t="s">
        <v>634</v>
      </c>
      <c r="E181" s="170">
        <v>3888</v>
      </c>
      <c r="F181" s="172" t="s">
        <v>635</v>
      </c>
      <c r="G181" s="106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8"/>
      <c r="W181" s="90"/>
      <c r="X181" s="91"/>
      <c r="Y181" s="92"/>
      <c r="Z181" s="90"/>
      <c r="AA181" s="93"/>
    </row>
    <row r="182" spans="1:27" ht="15.75">
      <c r="A182" s="169" t="s">
        <v>493</v>
      </c>
      <c r="B182" s="170">
        <v>1478</v>
      </c>
      <c r="C182" s="171" t="s">
        <v>636</v>
      </c>
      <c r="D182" s="170" t="s">
        <v>637</v>
      </c>
      <c r="E182" s="170">
        <v>3889</v>
      </c>
      <c r="F182" s="172" t="s">
        <v>638</v>
      </c>
      <c r="G182" s="106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8"/>
      <c r="W182" s="90"/>
      <c r="X182" s="91"/>
      <c r="Y182" s="92"/>
      <c r="Z182" s="90"/>
      <c r="AA182" s="93"/>
    </row>
    <row r="183" spans="1:27" ht="15.75">
      <c r="A183" s="169" t="s">
        <v>493</v>
      </c>
      <c r="B183" s="170">
        <v>1479</v>
      </c>
      <c r="C183" s="171" t="s">
        <v>639</v>
      </c>
      <c r="D183" s="170" t="s">
        <v>640</v>
      </c>
      <c r="E183" s="170">
        <v>3890</v>
      </c>
      <c r="F183" s="172" t="s">
        <v>641</v>
      </c>
      <c r="G183" s="106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8"/>
      <c r="W183" s="90"/>
      <c r="X183" s="91"/>
      <c r="Y183" s="92"/>
      <c r="Z183" s="90"/>
      <c r="AA183" s="93"/>
    </row>
    <row r="184" spans="1:27" ht="15.75">
      <c r="A184" s="169" t="s">
        <v>493</v>
      </c>
      <c r="B184" s="170">
        <v>1482</v>
      </c>
      <c r="C184" s="171" t="s">
        <v>642</v>
      </c>
      <c r="D184" s="170" t="s">
        <v>643</v>
      </c>
      <c r="E184" s="170">
        <v>3893</v>
      </c>
      <c r="F184" s="172" t="s">
        <v>644</v>
      </c>
      <c r="G184" s="106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8"/>
      <c r="W184" s="90"/>
      <c r="X184" s="91"/>
      <c r="Y184" s="92"/>
      <c r="Z184" s="90"/>
      <c r="AA184" s="93"/>
    </row>
    <row r="185" spans="1:27" ht="15.75">
      <c r="A185" s="169" t="s">
        <v>493</v>
      </c>
      <c r="B185" s="170">
        <v>1483</v>
      </c>
      <c r="C185" s="171" t="s">
        <v>645</v>
      </c>
      <c r="D185" s="170" t="s">
        <v>646</v>
      </c>
      <c r="E185" s="170">
        <v>3894</v>
      </c>
      <c r="F185" s="172" t="s">
        <v>647</v>
      </c>
      <c r="G185" s="106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8"/>
      <c r="W185" s="90"/>
      <c r="X185" s="91"/>
      <c r="Y185" s="92"/>
      <c r="Z185" s="90"/>
      <c r="AA185" s="93"/>
    </row>
    <row r="186" spans="1:27" ht="15.75">
      <c r="A186" s="169" t="s">
        <v>493</v>
      </c>
      <c r="B186" s="170">
        <v>1484</v>
      </c>
      <c r="C186" s="171" t="s">
        <v>648</v>
      </c>
      <c r="D186" s="170" t="s">
        <v>649</v>
      </c>
      <c r="E186" s="170">
        <v>3895</v>
      </c>
      <c r="F186" s="172" t="s">
        <v>650</v>
      </c>
      <c r="G186" s="106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8"/>
      <c r="W186" s="90"/>
      <c r="X186" s="91"/>
      <c r="Y186" s="92"/>
      <c r="Z186" s="90"/>
      <c r="AA186" s="93"/>
    </row>
    <row r="187" spans="1:27" ht="15.75">
      <c r="A187" s="169" t="s">
        <v>493</v>
      </c>
      <c r="B187" s="170">
        <v>1485</v>
      </c>
      <c r="C187" s="171" t="s">
        <v>651</v>
      </c>
      <c r="D187" s="170" t="s">
        <v>652</v>
      </c>
      <c r="E187" s="170">
        <v>3896</v>
      </c>
      <c r="F187" s="172" t="s">
        <v>653</v>
      </c>
      <c r="G187" s="106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8"/>
      <c r="W187" s="90"/>
      <c r="X187" s="91"/>
      <c r="Y187" s="92"/>
      <c r="Z187" s="90"/>
      <c r="AA187" s="93"/>
    </row>
    <row r="188" spans="1:27" ht="15.75">
      <c r="A188" s="169" t="s">
        <v>493</v>
      </c>
      <c r="B188" s="170">
        <v>1486</v>
      </c>
      <c r="C188" s="171" t="s">
        <v>654</v>
      </c>
      <c r="D188" s="170" t="s">
        <v>655</v>
      </c>
      <c r="E188" s="170">
        <v>3897</v>
      </c>
      <c r="F188" s="172" t="s">
        <v>656</v>
      </c>
      <c r="G188" s="106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8"/>
      <c r="W188" s="90"/>
      <c r="X188" s="91"/>
      <c r="Y188" s="92"/>
      <c r="Z188" s="90"/>
      <c r="AA188" s="93"/>
    </row>
    <row r="189" spans="1:27" ht="15.75">
      <c r="A189" s="169" t="s">
        <v>493</v>
      </c>
      <c r="B189" s="170">
        <v>1487</v>
      </c>
      <c r="C189" s="171" t="s">
        <v>657</v>
      </c>
      <c r="D189" s="170" t="s">
        <v>658</v>
      </c>
      <c r="E189" s="170">
        <v>3898</v>
      </c>
      <c r="F189" s="172" t="s">
        <v>659</v>
      </c>
      <c r="G189" s="106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8"/>
      <c r="W189" s="90"/>
      <c r="X189" s="91"/>
      <c r="Y189" s="92"/>
      <c r="Z189" s="90"/>
      <c r="AA189" s="93"/>
    </row>
    <row r="190" spans="1:27" ht="15.75">
      <c r="A190" s="169" t="s">
        <v>493</v>
      </c>
      <c r="B190" s="170">
        <v>1493</v>
      </c>
      <c r="C190" s="171" t="s">
        <v>660</v>
      </c>
      <c r="D190" s="170" t="s">
        <v>661</v>
      </c>
      <c r="E190" s="170">
        <v>3904</v>
      </c>
      <c r="F190" s="172" t="s">
        <v>662</v>
      </c>
      <c r="G190" s="106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8"/>
      <c r="W190" s="90"/>
      <c r="X190" s="91"/>
      <c r="Y190" s="92"/>
      <c r="Z190" s="90"/>
      <c r="AA190" s="93"/>
    </row>
    <row r="191" spans="1:27" ht="15.75">
      <c r="A191" s="169" t="s">
        <v>493</v>
      </c>
      <c r="B191" s="170">
        <v>1496</v>
      </c>
      <c r="C191" s="171" t="s">
        <v>663</v>
      </c>
      <c r="D191" s="170" t="s">
        <v>664</v>
      </c>
      <c r="E191" s="170">
        <v>3907</v>
      </c>
      <c r="F191" s="172" t="s">
        <v>665</v>
      </c>
      <c r="G191" s="106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8"/>
      <c r="W191" s="90"/>
      <c r="X191" s="91"/>
      <c r="Y191" s="92"/>
      <c r="Z191" s="90"/>
      <c r="AA191" s="93"/>
    </row>
    <row r="192" spans="1:27" ht="15.75">
      <c r="A192" s="169" t="s">
        <v>493</v>
      </c>
      <c r="B192" s="170">
        <v>1498</v>
      </c>
      <c r="C192" s="171" t="s">
        <v>666</v>
      </c>
      <c r="D192" s="170" t="s">
        <v>667</v>
      </c>
      <c r="E192" s="170">
        <v>3909</v>
      </c>
      <c r="F192" s="172" t="s">
        <v>668</v>
      </c>
      <c r="G192" s="106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8"/>
      <c r="W192" s="90"/>
      <c r="X192" s="91"/>
      <c r="Y192" s="92"/>
      <c r="Z192" s="90"/>
      <c r="AA192" s="93"/>
    </row>
    <row r="193" spans="1:27" ht="15.75">
      <c r="A193" s="169" t="s">
        <v>493</v>
      </c>
      <c r="B193" s="170">
        <v>1499</v>
      </c>
      <c r="C193" s="171" t="s">
        <v>669</v>
      </c>
      <c r="D193" s="170" t="s">
        <v>670</v>
      </c>
      <c r="E193" s="170">
        <v>3910</v>
      </c>
      <c r="F193" s="172" t="s">
        <v>671</v>
      </c>
      <c r="G193" s="106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8"/>
      <c r="W193" s="90"/>
      <c r="X193" s="91"/>
      <c r="Y193" s="92"/>
      <c r="Z193" s="90"/>
      <c r="AA193" s="93"/>
    </row>
    <row r="194" spans="1:27" ht="15.75">
      <c r="A194" s="169" t="s">
        <v>493</v>
      </c>
      <c r="B194" s="170">
        <v>1500</v>
      </c>
      <c r="C194" s="171" t="s">
        <v>672</v>
      </c>
      <c r="D194" s="170" t="s">
        <v>673</v>
      </c>
      <c r="E194" s="170">
        <v>3911</v>
      </c>
      <c r="F194" s="172" t="s">
        <v>674</v>
      </c>
      <c r="G194" s="106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8"/>
      <c r="W194" s="90"/>
      <c r="X194" s="91"/>
      <c r="Y194" s="92"/>
      <c r="Z194" s="90"/>
      <c r="AA194" s="93"/>
    </row>
    <row r="195" spans="1:27" ht="15.75">
      <c r="A195" s="169" t="s">
        <v>493</v>
      </c>
      <c r="B195" s="170">
        <v>1501</v>
      </c>
      <c r="C195" s="171" t="s">
        <v>675</v>
      </c>
      <c r="D195" s="170" t="s">
        <v>676</v>
      </c>
      <c r="E195" s="170">
        <v>3913</v>
      </c>
      <c r="F195" s="172" t="s">
        <v>677</v>
      </c>
      <c r="G195" s="106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8"/>
      <c r="W195" s="90"/>
      <c r="X195" s="91"/>
      <c r="Y195" s="92"/>
      <c r="Z195" s="90"/>
      <c r="AA195" s="93"/>
    </row>
    <row r="196" spans="1:27" ht="15.75">
      <c r="A196" s="169" t="s">
        <v>493</v>
      </c>
      <c r="B196" s="170">
        <v>1503</v>
      </c>
      <c r="C196" s="171" t="s">
        <v>678</v>
      </c>
      <c r="D196" s="170" t="s">
        <v>679</v>
      </c>
      <c r="E196" s="170">
        <v>3915</v>
      </c>
      <c r="F196" s="172" t="s">
        <v>680</v>
      </c>
      <c r="G196" s="106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8"/>
      <c r="W196" s="90"/>
      <c r="X196" s="91"/>
      <c r="Y196" s="92"/>
      <c r="Z196" s="90"/>
      <c r="AA196" s="93"/>
    </row>
    <row r="197" spans="1:27" ht="15.75">
      <c r="A197" s="169" t="s">
        <v>493</v>
      </c>
      <c r="B197" s="170">
        <v>1508</v>
      </c>
      <c r="C197" s="171" t="s">
        <v>681</v>
      </c>
      <c r="D197" s="170" t="s">
        <v>682</v>
      </c>
      <c r="E197" s="170">
        <v>3920</v>
      </c>
      <c r="F197" s="172" t="s">
        <v>683</v>
      </c>
      <c r="G197" s="106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8"/>
      <c r="W197" s="90"/>
      <c r="X197" s="91"/>
      <c r="Y197" s="92"/>
      <c r="Z197" s="90"/>
      <c r="AA197" s="93"/>
    </row>
    <row r="198" spans="1:27" ht="15.75">
      <c r="A198" s="169" t="s">
        <v>493</v>
      </c>
      <c r="B198" s="170">
        <v>1509</v>
      </c>
      <c r="C198" s="171" t="s">
        <v>684</v>
      </c>
      <c r="D198" s="170" t="s">
        <v>685</v>
      </c>
      <c r="E198" s="170">
        <v>3921</v>
      </c>
      <c r="F198" s="172" t="s">
        <v>686</v>
      </c>
      <c r="G198" s="106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8"/>
      <c r="W198" s="90"/>
      <c r="X198" s="91"/>
      <c r="Y198" s="92"/>
      <c r="Z198" s="90"/>
      <c r="AA198" s="93"/>
    </row>
    <row r="199" spans="1:27" ht="15.75">
      <c r="A199" s="169" t="s">
        <v>493</v>
      </c>
      <c r="B199" s="170">
        <v>1511</v>
      </c>
      <c r="C199" s="171" t="s">
        <v>687</v>
      </c>
      <c r="D199" s="170" t="s">
        <v>688</v>
      </c>
      <c r="E199" s="170">
        <v>3923</v>
      </c>
      <c r="F199" s="172" t="s">
        <v>689</v>
      </c>
      <c r="G199" s="106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8"/>
      <c r="W199" s="90"/>
      <c r="X199" s="91"/>
      <c r="Y199" s="92"/>
      <c r="Z199" s="90"/>
      <c r="AA199" s="93"/>
    </row>
    <row r="200" spans="1:27" ht="15.75">
      <c r="A200" s="169" t="s">
        <v>493</v>
      </c>
      <c r="B200" s="170">
        <v>1512</v>
      </c>
      <c r="C200" s="171" t="s">
        <v>690</v>
      </c>
      <c r="D200" s="170" t="s">
        <v>691</v>
      </c>
      <c r="E200" s="170">
        <v>3924</v>
      </c>
      <c r="F200" s="172" t="s">
        <v>692</v>
      </c>
      <c r="G200" s="106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8"/>
      <c r="W200" s="90"/>
      <c r="X200" s="91"/>
      <c r="Y200" s="92"/>
      <c r="Z200" s="90"/>
      <c r="AA200" s="93"/>
    </row>
    <row r="201" spans="1:27" ht="15.75">
      <c r="A201" s="169" t="s">
        <v>493</v>
      </c>
      <c r="B201" s="170">
        <v>1513</v>
      </c>
      <c r="C201" s="171" t="s">
        <v>693</v>
      </c>
      <c r="D201" s="170" t="s">
        <v>694</v>
      </c>
      <c r="E201" s="170">
        <v>3925</v>
      </c>
      <c r="F201" s="172" t="s">
        <v>695</v>
      </c>
      <c r="G201" s="106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8"/>
      <c r="W201" s="90"/>
      <c r="X201" s="91"/>
      <c r="Y201" s="92"/>
      <c r="Z201" s="90"/>
      <c r="AA201" s="93"/>
    </row>
    <row r="202" spans="1:27" ht="15.75">
      <c r="A202" s="169" t="s">
        <v>493</v>
      </c>
      <c r="B202" s="170">
        <v>1517</v>
      </c>
      <c r="C202" s="171" t="s">
        <v>696</v>
      </c>
      <c r="D202" s="170" t="s">
        <v>697</v>
      </c>
      <c r="E202" s="170">
        <v>3929</v>
      </c>
      <c r="F202" s="172" t="s">
        <v>698</v>
      </c>
      <c r="G202" s="106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8"/>
      <c r="W202" s="90"/>
      <c r="X202" s="91"/>
      <c r="Y202" s="92"/>
      <c r="Z202" s="90"/>
      <c r="AA202" s="93"/>
    </row>
    <row r="203" spans="1:27" ht="15.75">
      <c r="A203" s="169" t="s">
        <v>493</v>
      </c>
      <c r="B203" s="170">
        <v>1518</v>
      </c>
      <c r="C203" s="171" t="s">
        <v>699</v>
      </c>
      <c r="D203" s="170" t="s">
        <v>700</v>
      </c>
      <c r="E203" s="170">
        <v>3930</v>
      </c>
      <c r="F203" s="172" t="s">
        <v>701</v>
      </c>
      <c r="G203" s="106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8"/>
      <c r="W203" s="90"/>
      <c r="X203" s="91"/>
      <c r="Y203" s="92"/>
      <c r="Z203" s="90"/>
      <c r="AA203" s="93"/>
    </row>
    <row r="204" spans="1:27" ht="15.75">
      <c r="A204" s="169" t="s">
        <v>493</v>
      </c>
      <c r="B204" s="170">
        <v>1519</v>
      </c>
      <c r="C204" s="171" t="s">
        <v>702</v>
      </c>
      <c r="D204" s="170" t="s">
        <v>703</v>
      </c>
      <c r="E204" s="170">
        <v>3931</v>
      </c>
      <c r="F204" s="172" t="s">
        <v>704</v>
      </c>
      <c r="G204" s="106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8"/>
      <c r="W204" s="90"/>
      <c r="X204" s="91"/>
      <c r="Y204" s="92"/>
      <c r="Z204" s="90"/>
      <c r="AA204" s="93"/>
    </row>
    <row r="205" spans="1:27" ht="15.75">
      <c r="A205" s="169" t="s">
        <v>493</v>
      </c>
      <c r="B205" s="170">
        <v>1520</v>
      </c>
      <c r="C205" s="171" t="s">
        <v>705</v>
      </c>
      <c r="D205" s="170" t="s">
        <v>706</v>
      </c>
      <c r="E205" s="170">
        <v>3932</v>
      </c>
      <c r="F205" s="172" t="s">
        <v>707</v>
      </c>
      <c r="G205" s="106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8"/>
      <c r="W205" s="90"/>
      <c r="X205" s="91"/>
      <c r="Y205" s="92"/>
      <c r="Z205" s="90"/>
      <c r="AA205" s="93"/>
    </row>
    <row r="206" spans="1:27" ht="15.75">
      <c r="A206" s="169" t="s">
        <v>493</v>
      </c>
      <c r="B206" s="170">
        <v>1521</v>
      </c>
      <c r="C206" s="171" t="s">
        <v>708</v>
      </c>
      <c r="D206" s="170" t="s">
        <v>709</v>
      </c>
      <c r="E206" s="170">
        <v>3933</v>
      </c>
      <c r="F206" s="172" t="s">
        <v>708</v>
      </c>
      <c r="G206" s="106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8"/>
      <c r="W206" s="90"/>
      <c r="X206" s="91"/>
      <c r="Y206" s="92"/>
      <c r="Z206" s="90"/>
      <c r="AA206" s="93"/>
    </row>
    <row r="207" spans="1:27" ht="15.75">
      <c r="A207" s="169" t="s">
        <v>493</v>
      </c>
      <c r="B207" s="170">
        <v>1522</v>
      </c>
      <c r="C207" s="171" t="s">
        <v>710</v>
      </c>
      <c r="D207" s="170" t="s">
        <v>711</v>
      </c>
      <c r="E207" s="170">
        <v>3934</v>
      </c>
      <c r="F207" s="172" t="s">
        <v>712</v>
      </c>
      <c r="G207" s="106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8"/>
      <c r="W207" s="90"/>
      <c r="X207" s="91"/>
      <c r="Y207" s="92"/>
      <c r="Z207" s="90"/>
      <c r="AA207" s="93"/>
    </row>
    <row r="208" spans="1:27" ht="15.75">
      <c r="A208" s="169" t="s">
        <v>493</v>
      </c>
      <c r="B208" s="170">
        <v>1524</v>
      </c>
      <c r="C208" s="171" t="s">
        <v>716</v>
      </c>
      <c r="D208" s="170" t="s">
        <v>717</v>
      </c>
      <c r="E208" s="170">
        <v>3936</v>
      </c>
      <c r="F208" s="172" t="s">
        <v>716</v>
      </c>
      <c r="G208" s="106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8"/>
      <c r="W208" s="90"/>
      <c r="X208" s="91"/>
      <c r="Y208" s="92"/>
      <c r="Z208" s="90"/>
      <c r="AA208" s="93"/>
    </row>
    <row r="209" spans="1:27" ht="15.75">
      <c r="A209" s="169" t="s">
        <v>493</v>
      </c>
      <c r="B209" s="170">
        <v>1525</v>
      </c>
      <c r="C209" s="171" t="s">
        <v>718</v>
      </c>
      <c r="D209" s="170" t="s">
        <v>719</v>
      </c>
      <c r="E209" s="170">
        <v>3937</v>
      </c>
      <c r="F209" s="172" t="s">
        <v>720</v>
      </c>
      <c r="G209" s="106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8"/>
      <c r="W209" s="90"/>
      <c r="X209" s="91"/>
      <c r="Y209" s="92"/>
      <c r="Z209" s="90"/>
      <c r="AA209" s="93"/>
    </row>
    <row r="210" spans="1:27" ht="15.75">
      <c r="A210" s="169" t="s">
        <v>493</v>
      </c>
      <c r="B210" s="170">
        <v>1537</v>
      </c>
      <c r="C210" s="171" t="s">
        <v>721</v>
      </c>
      <c r="D210" s="170" t="s">
        <v>722</v>
      </c>
      <c r="E210" s="170">
        <v>3938</v>
      </c>
      <c r="F210" s="172" t="s">
        <v>723</v>
      </c>
      <c r="G210" s="106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8"/>
      <c r="Z210" s="90"/>
      <c r="AA210" s="93"/>
    </row>
    <row r="211" spans="1:27" ht="15.75">
      <c r="A211" s="169" t="s">
        <v>493</v>
      </c>
      <c r="B211" s="170">
        <v>1538</v>
      </c>
      <c r="C211" s="171" t="s">
        <v>724</v>
      </c>
      <c r="D211" s="170" t="s">
        <v>725</v>
      </c>
      <c r="E211" s="170">
        <v>3940</v>
      </c>
      <c r="F211" s="172" t="s">
        <v>726</v>
      </c>
      <c r="G211" s="106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8"/>
      <c r="Z211" s="90"/>
      <c r="AA211" s="93"/>
    </row>
    <row r="212" spans="1:27" ht="15.75">
      <c r="A212" s="169" t="s">
        <v>493</v>
      </c>
      <c r="B212" s="170">
        <v>1542</v>
      </c>
      <c r="C212" s="171" t="s">
        <v>727</v>
      </c>
      <c r="D212" s="170" t="s">
        <v>728</v>
      </c>
      <c r="E212" s="170">
        <v>3939</v>
      </c>
      <c r="F212" s="172" t="s">
        <v>729</v>
      </c>
      <c r="G212" s="106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8"/>
      <c r="Z212" s="90"/>
      <c r="AA212" s="93"/>
    </row>
    <row r="213" spans="1:27" ht="15.75">
      <c r="A213" s="169" t="s">
        <v>493</v>
      </c>
      <c r="B213" s="170">
        <v>1562</v>
      </c>
      <c r="C213" s="171" t="s">
        <v>730</v>
      </c>
      <c r="D213" s="170" t="s">
        <v>731</v>
      </c>
      <c r="E213" s="170">
        <v>3941</v>
      </c>
      <c r="F213" s="172" t="s">
        <v>732</v>
      </c>
      <c r="G213" s="106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8"/>
      <c r="Z213" s="90"/>
      <c r="AA213" s="93"/>
    </row>
    <row r="214" spans="1:27" ht="15.75">
      <c r="A214" s="169" t="s">
        <v>493</v>
      </c>
      <c r="B214" s="170">
        <v>1539</v>
      </c>
      <c r="C214" s="171" t="s">
        <v>733</v>
      </c>
      <c r="D214" s="170" t="s">
        <v>734</v>
      </c>
      <c r="E214" s="170">
        <v>3942</v>
      </c>
      <c r="F214" s="172" t="s">
        <v>735</v>
      </c>
      <c r="G214" s="106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8"/>
      <c r="Z214" s="90"/>
      <c r="AA214" s="93"/>
    </row>
    <row r="215" spans="1:27" ht="15.75">
      <c r="A215" s="169" t="s">
        <v>917</v>
      </c>
      <c r="B215" s="170">
        <v>782</v>
      </c>
      <c r="C215" s="171" t="s">
        <v>918</v>
      </c>
      <c r="D215" s="170" t="s">
        <v>919</v>
      </c>
      <c r="E215" s="170">
        <v>1182</v>
      </c>
      <c r="F215" s="172" t="s">
        <v>920</v>
      </c>
      <c r="G215" s="106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75"/>
    </row>
    <row r="216" spans="1:27" ht="15.75">
      <c r="A216" s="169" t="s">
        <v>493</v>
      </c>
      <c r="B216" s="170">
        <v>1473</v>
      </c>
      <c r="C216" s="171" t="s">
        <v>622</v>
      </c>
      <c r="D216" s="170" t="s">
        <v>623</v>
      </c>
      <c r="E216" s="170">
        <v>3884</v>
      </c>
      <c r="F216" s="172" t="s">
        <v>624</v>
      </c>
      <c r="G216" s="106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8"/>
      <c r="W216" s="90"/>
      <c r="X216" s="91"/>
      <c r="Y216" s="92"/>
      <c r="Z216" s="90"/>
      <c r="AA216" s="176"/>
    </row>
    <row r="217" spans="1:27" ht="15.75">
      <c r="A217" s="169" t="s">
        <v>493</v>
      </c>
      <c r="B217" s="170">
        <v>1523</v>
      </c>
      <c r="C217" s="171" t="s">
        <v>713</v>
      </c>
      <c r="D217" s="170" t="s">
        <v>714</v>
      </c>
      <c r="E217" s="170">
        <v>3935</v>
      </c>
      <c r="F217" s="172" t="s">
        <v>715</v>
      </c>
      <c r="G217" s="106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8"/>
      <c r="W217" s="90"/>
      <c r="X217" s="91"/>
      <c r="Y217" s="92"/>
      <c r="Z217" s="90"/>
      <c r="AA217" s="120"/>
    </row>
    <row r="218" spans="1:27" ht="16.5" thickBot="1">
      <c r="A218" s="169" t="s">
        <v>493</v>
      </c>
      <c r="B218" s="170">
        <v>1439</v>
      </c>
      <c r="C218" s="173" t="s">
        <v>564</v>
      </c>
      <c r="D218" s="170" t="s">
        <v>565</v>
      </c>
      <c r="E218" s="170">
        <v>3850</v>
      </c>
      <c r="F218" s="174" t="s">
        <v>566</v>
      </c>
      <c r="G218" s="106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8"/>
      <c r="W218" s="90"/>
      <c r="X218" s="91"/>
      <c r="Y218" s="92"/>
      <c r="Z218" s="177"/>
      <c r="AA218" s="178"/>
    </row>
    <row r="219" spans="1:27" ht="15.75">
      <c r="A219" s="179" t="s">
        <v>736</v>
      </c>
      <c r="B219" s="180">
        <v>1394</v>
      </c>
      <c r="C219" s="181" t="s">
        <v>737</v>
      </c>
      <c r="D219" s="180" t="s">
        <v>738</v>
      </c>
      <c r="E219" s="180">
        <v>3805</v>
      </c>
      <c r="F219" s="182" t="s">
        <v>739</v>
      </c>
      <c r="G219" s="102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25"/>
      <c r="W219" s="82"/>
      <c r="X219" s="83"/>
      <c r="Y219" s="84"/>
      <c r="Z219" s="82"/>
      <c r="AA219" s="85"/>
    </row>
    <row r="220" spans="1:27" ht="15.75">
      <c r="A220" s="183" t="s">
        <v>736</v>
      </c>
      <c r="B220" s="184">
        <v>1396</v>
      </c>
      <c r="C220" s="185" t="s">
        <v>740</v>
      </c>
      <c r="D220" s="184" t="s">
        <v>741</v>
      </c>
      <c r="E220" s="184">
        <v>3807</v>
      </c>
      <c r="F220" s="186" t="s">
        <v>742</v>
      </c>
      <c r="G220" s="106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8"/>
      <c r="W220" s="90"/>
      <c r="X220" s="91"/>
      <c r="Y220" s="92"/>
      <c r="Z220" s="90"/>
      <c r="AA220" s="93"/>
    </row>
    <row r="221" spans="1:27" ht="15.75">
      <c r="A221" s="183" t="s">
        <v>736</v>
      </c>
      <c r="B221" s="184">
        <v>1397</v>
      </c>
      <c r="C221" s="185" t="s">
        <v>743</v>
      </c>
      <c r="D221" s="184" t="s">
        <v>744</v>
      </c>
      <c r="E221" s="184">
        <v>3808</v>
      </c>
      <c r="F221" s="186" t="s">
        <v>745</v>
      </c>
      <c r="G221" s="106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8"/>
      <c r="W221" s="90"/>
      <c r="X221" s="91"/>
      <c r="Y221" s="92"/>
      <c r="Z221" s="90"/>
      <c r="AA221" s="93"/>
    </row>
    <row r="222" spans="1:27" ht="15.75">
      <c r="A222" s="183" t="s">
        <v>736</v>
      </c>
      <c r="B222" s="184">
        <v>1398</v>
      </c>
      <c r="C222" s="185" t="s">
        <v>746</v>
      </c>
      <c r="D222" s="184" t="s">
        <v>747</v>
      </c>
      <c r="E222" s="184">
        <v>3809</v>
      </c>
      <c r="F222" s="186" t="s">
        <v>748</v>
      </c>
      <c r="G222" s="106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8"/>
      <c r="W222" s="90"/>
      <c r="X222" s="91"/>
      <c r="Y222" s="92"/>
      <c r="Z222" s="90"/>
      <c r="AA222" s="93"/>
    </row>
    <row r="223" spans="1:27" ht="15.75">
      <c r="A223" s="183" t="s">
        <v>736</v>
      </c>
      <c r="B223" s="184">
        <v>1399</v>
      </c>
      <c r="C223" s="185" t="s">
        <v>749</v>
      </c>
      <c r="D223" s="184" t="s">
        <v>750</v>
      </c>
      <c r="E223" s="184">
        <v>3810</v>
      </c>
      <c r="F223" s="186" t="s">
        <v>751</v>
      </c>
      <c r="G223" s="106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8"/>
      <c r="W223" s="90"/>
      <c r="X223" s="91"/>
      <c r="Y223" s="92"/>
      <c r="Z223" s="90"/>
      <c r="AA223" s="93"/>
    </row>
    <row r="224" spans="1:27" ht="15.75">
      <c r="A224" s="183" t="s">
        <v>736</v>
      </c>
      <c r="B224" s="184">
        <v>1402</v>
      </c>
      <c r="C224" s="185" t="s">
        <v>752</v>
      </c>
      <c r="D224" s="184" t="s">
        <v>753</v>
      </c>
      <c r="E224" s="184">
        <v>3813</v>
      </c>
      <c r="F224" s="186" t="s">
        <v>754</v>
      </c>
      <c r="G224" s="106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8"/>
      <c r="W224" s="90"/>
      <c r="X224" s="91"/>
      <c r="Y224" s="92"/>
      <c r="Z224" s="90"/>
      <c r="AA224" s="93"/>
    </row>
    <row r="225" spans="1:27" ht="15.75">
      <c r="A225" s="183" t="s">
        <v>736</v>
      </c>
      <c r="B225" s="184">
        <v>1403</v>
      </c>
      <c r="C225" s="185" t="s">
        <v>755</v>
      </c>
      <c r="D225" s="184" t="s">
        <v>756</v>
      </c>
      <c r="E225" s="184">
        <v>3814</v>
      </c>
      <c r="F225" s="186" t="s">
        <v>757</v>
      </c>
      <c r="G225" s="106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8"/>
      <c r="W225" s="90"/>
      <c r="X225" s="91"/>
      <c r="Y225" s="92"/>
      <c r="Z225" s="90"/>
      <c r="AA225" s="93"/>
    </row>
    <row r="226" spans="1:27" ht="15.75">
      <c r="A226" s="183" t="s">
        <v>736</v>
      </c>
      <c r="B226" s="184">
        <v>1410</v>
      </c>
      <c r="C226" s="185" t="s">
        <v>758</v>
      </c>
      <c r="D226" s="184" t="s">
        <v>759</v>
      </c>
      <c r="E226" s="184">
        <v>3821</v>
      </c>
      <c r="F226" s="186" t="s">
        <v>760</v>
      </c>
      <c r="G226" s="106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8"/>
      <c r="W226" s="90"/>
      <c r="X226" s="91"/>
      <c r="Y226" s="92"/>
      <c r="Z226" s="90"/>
      <c r="AA226" s="93"/>
    </row>
    <row r="227" spans="1:27" ht="15.75">
      <c r="A227" s="183" t="s">
        <v>736</v>
      </c>
      <c r="B227" s="184">
        <v>1411</v>
      </c>
      <c r="C227" s="185" t="s">
        <v>761</v>
      </c>
      <c r="D227" s="184" t="s">
        <v>762</v>
      </c>
      <c r="E227" s="184">
        <v>3822</v>
      </c>
      <c r="F227" s="186" t="s">
        <v>763</v>
      </c>
      <c r="G227" s="106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8"/>
      <c r="W227" s="90"/>
      <c r="X227" s="91"/>
      <c r="Y227" s="92"/>
      <c r="Z227" s="90"/>
      <c r="AA227" s="93"/>
    </row>
    <row r="228" spans="1:27" ht="15.75">
      <c r="A228" s="183" t="s">
        <v>736</v>
      </c>
      <c r="B228" s="184">
        <v>1413</v>
      </c>
      <c r="C228" s="185" t="s">
        <v>764</v>
      </c>
      <c r="D228" s="184" t="s">
        <v>765</v>
      </c>
      <c r="E228" s="184">
        <v>3824</v>
      </c>
      <c r="F228" s="186" t="s">
        <v>766</v>
      </c>
      <c r="G228" s="106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8"/>
      <c r="W228" s="90"/>
      <c r="X228" s="91"/>
      <c r="Y228" s="92"/>
      <c r="Z228" s="90"/>
      <c r="AA228" s="93"/>
    </row>
    <row r="229" spans="1:27" ht="15.75">
      <c r="A229" s="183" t="s">
        <v>736</v>
      </c>
      <c r="B229" s="184">
        <v>1414</v>
      </c>
      <c r="C229" s="185" t="s">
        <v>767</v>
      </c>
      <c r="D229" s="184" t="s">
        <v>768</v>
      </c>
      <c r="E229" s="184">
        <v>3825</v>
      </c>
      <c r="F229" s="186" t="s">
        <v>769</v>
      </c>
      <c r="G229" s="106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8"/>
      <c r="W229" s="90"/>
      <c r="X229" s="91"/>
      <c r="Y229" s="92"/>
      <c r="Z229" s="90"/>
      <c r="AA229" s="93"/>
    </row>
    <row r="230" spans="1:27" ht="15.75">
      <c r="A230" s="183" t="s">
        <v>736</v>
      </c>
      <c r="B230" s="184">
        <v>1415</v>
      </c>
      <c r="C230" s="185" t="s">
        <v>770</v>
      </c>
      <c r="D230" s="184" t="s">
        <v>771</v>
      </c>
      <c r="E230" s="184">
        <v>3826</v>
      </c>
      <c r="F230" s="186" t="s">
        <v>772</v>
      </c>
      <c r="G230" s="106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8"/>
      <c r="W230" s="90"/>
      <c r="X230" s="91"/>
      <c r="Y230" s="92"/>
      <c r="Z230" s="90"/>
      <c r="AA230" s="93"/>
    </row>
    <row r="231" spans="1:27" ht="15.75">
      <c r="A231" s="183" t="s">
        <v>736</v>
      </c>
      <c r="B231" s="184">
        <v>1417</v>
      </c>
      <c r="C231" s="185" t="s">
        <v>773</v>
      </c>
      <c r="D231" s="184" t="s">
        <v>774</v>
      </c>
      <c r="E231" s="184">
        <v>3828</v>
      </c>
      <c r="F231" s="186" t="s">
        <v>775</v>
      </c>
      <c r="G231" s="106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8"/>
      <c r="W231" s="90"/>
      <c r="X231" s="91"/>
      <c r="Y231" s="92"/>
      <c r="Z231" s="90"/>
      <c r="AA231" s="93"/>
    </row>
    <row r="232" spans="1:27" ht="15.75">
      <c r="A232" s="183" t="s">
        <v>736</v>
      </c>
      <c r="B232" s="184">
        <v>1419</v>
      </c>
      <c r="C232" s="185" t="s">
        <v>776</v>
      </c>
      <c r="D232" s="184" t="s">
        <v>777</v>
      </c>
      <c r="E232" s="184">
        <v>3830</v>
      </c>
      <c r="F232" s="186" t="s">
        <v>778</v>
      </c>
      <c r="G232" s="106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8"/>
      <c r="W232" s="90"/>
      <c r="X232" s="91"/>
      <c r="Y232" s="92"/>
      <c r="Z232" s="90"/>
      <c r="AA232" s="93"/>
    </row>
    <row r="233" spans="1:27" ht="15.75">
      <c r="A233" s="183" t="s">
        <v>736</v>
      </c>
      <c r="B233" s="184">
        <v>1420</v>
      </c>
      <c r="C233" s="185" t="s">
        <v>779</v>
      </c>
      <c r="D233" s="184" t="s">
        <v>780</v>
      </c>
      <c r="E233" s="184">
        <v>3831</v>
      </c>
      <c r="F233" s="186" t="s">
        <v>781</v>
      </c>
      <c r="G233" s="106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8"/>
      <c r="W233" s="90"/>
      <c r="X233" s="91"/>
      <c r="Y233" s="92"/>
      <c r="Z233" s="90"/>
      <c r="AA233" s="93"/>
    </row>
    <row r="234" spans="1:27" ht="15.75">
      <c r="A234" s="183" t="s">
        <v>736</v>
      </c>
      <c r="B234" s="184">
        <v>1422</v>
      </c>
      <c r="C234" s="185" t="s">
        <v>782</v>
      </c>
      <c r="D234" s="184" t="s">
        <v>783</v>
      </c>
      <c r="E234" s="184">
        <v>3833</v>
      </c>
      <c r="F234" s="186" t="s">
        <v>784</v>
      </c>
      <c r="G234" s="106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8"/>
      <c r="W234" s="90"/>
      <c r="X234" s="91"/>
      <c r="Y234" s="92"/>
      <c r="Z234" s="90"/>
      <c r="AA234" s="93"/>
    </row>
    <row r="235" spans="1:27" ht="15.75">
      <c r="A235" s="183" t="s">
        <v>736</v>
      </c>
      <c r="B235" s="184">
        <v>1423</v>
      </c>
      <c r="C235" s="185" t="s">
        <v>785</v>
      </c>
      <c r="D235" s="184" t="s">
        <v>786</v>
      </c>
      <c r="E235" s="184">
        <v>3834</v>
      </c>
      <c r="F235" s="186" t="s">
        <v>787</v>
      </c>
      <c r="G235" s="106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8"/>
      <c r="W235" s="90"/>
      <c r="X235" s="91"/>
      <c r="Y235" s="92"/>
      <c r="Z235" s="90"/>
      <c r="AA235" s="93"/>
    </row>
    <row r="236" spans="1:27" ht="15.75">
      <c r="A236" s="183" t="s">
        <v>736</v>
      </c>
      <c r="B236" s="184">
        <v>1429</v>
      </c>
      <c r="C236" s="185" t="s">
        <v>788</v>
      </c>
      <c r="D236" s="184" t="s">
        <v>789</v>
      </c>
      <c r="E236" s="184">
        <v>3840</v>
      </c>
      <c r="F236" s="186" t="s">
        <v>790</v>
      </c>
      <c r="G236" s="106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8"/>
      <c r="W236" s="90"/>
      <c r="X236" s="91"/>
      <c r="Y236" s="92"/>
      <c r="Z236" s="90"/>
      <c r="AA236" s="93"/>
    </row>
    <row r="237" spans="1:27" ht="15.75">
      <c r="A237" s="183" t="s">
        <v>736</v>
      </c>
      <c r="B237" s="184">
        <v>1430</v>
      </c>
      <c r="C237" s="185" t="s">
        <v>791</v>
      </c>
      <c r="D237" s="184" t="s">
        <v>792</v>
      </c>
      <c r="E237" s="184">
        <v>3841</v>
      </c>
      <c r="F237" s="186" t="s">
        <v>793</v>
      </c>
      <c r="G237" s="106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8"/>
      <c r="W237" s="90"/>
      <c r="X237" s="91"/>
      <c r="Y237" s="92"/>
      <c r="Z237" s="90"/>
      <c r="AA237" s="93"/>
    </row>
    <row r="238" spans="1:27" ht="15.75">
      <c r="A238" s="183" t="s">
        <v>736</v>
      </c>
      <c r="B238" s="184">
        <v>1431</v>
      </c>
      <c r="C238" s="185" t="s">
        <v>794</v>
      </c>
      <c r="D238" s="184" t="s">
        <v>795</v>
      </c>
      <c r="E238" s="184">
        <v>3842</v>
      </c>
      <c r="F238" s="186" t="s">
        <v>796</v>
      </c>
      <c r="G238" s="106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8"/>
      <c r="W238" s="90"/>
      <c r="X238" s="91"/>
      <c r="Y238" s="92"/>
      <c r="Z238" s="90"/>
      <c r="AA238" s="93"/>
    </row>
    <row r="239" spans="1:27" ht="15.75">
      <c r="A239" s="183" t="s">
        <v>736</v>
      </c>
      <c r="B239" s="184">
        <v>1435</v>
      </c>
      <c r="C239" s="185" t="s">
        <v>797</v>
      </c>
      <c r="D239" s="184" t="s">
        <v>798</v>
      </c>
      <c r="E239" s="184">
        <v>3846</v>
      </c>
      <c r="F239" s="186" t="s">
        <v>799</v>
      </c>
      <c r="G239" s="106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8"/>
      <c r="W239" s="90"/>
      <c r="X239" s="91"/>
      <c r="Y239" s="92"/>
      <c r="Z239" s="90"/>
      <c r="AA239" s="93"/>
    </row>
    <row r="240" spans="1:27" ht="15.75">
      <c r="A240" s="183" t="s">
        <v>736</v>
      </c>
      <c r="B240" s="184">
        <v>1437</v>
      </c>
      <c r="C240" s="185" t="s">
        <v>800</v>
      </c>
      <c r="D240" s="184" t="s">
        <v>801</v>
      </c>
      <c r="E240" s="184">
        <v>3848</v>
      </c>
      <c r="F240" s="186" t="s">
        <v>802</v>
      </c>
      <c r="G240" s="106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8"/>
      <c r="W240" s="90"/>
      <c r="X240" s="91"/>
      <c r="Y240" s="92"/>
      <c r="Z240" s="90"/>
      <c r="AA240" s="93"/>
    </row>
    <row r="241" spans="1:27" ht="15.75">
      <c r="A241" s="183" t="s">
        <v>736</v>
      </c>
      <c r="B241" s="184">
        <v>1449</v>
      </c>
      <c r="C241" s="185" t="s">
        <v>815</v>
      </c>
      <c r="D241" s="184" t="s">
        <v>816</v>
      </c>
      <c r="E241" s="184">
        <v>3860</v>
      </c>
      <c r="F241" s="186" t="s">
        <v>817</v>
      </c>
      <c r="G241" s="106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8"/>
      <c r="W241" s="90"/>
      <c r="X241" s="91"/>
      <c r="Y241" s="92"/>
      <c r="Z241" s="90"/>
      <c r="AA241" s="93"/>
    </row>
    <row r="242" spans="1:27" ht="15.75">
      <c r="A242" s="183" t="s">
        <v>736</v>
      </c>
      <c r="B242" s="184">
        <v>1452</v>
      </c>
      <c r="C242" s="185" t="s">
        <v>818</v>
      </c>
      <c r="D242" s="184" t="s">
        <v>819</v>
      </c>
      <c r="E242" s="184">
        <v>3863</v>
      </c>
      <c r="F242" s="186" t="s">
        <v>820</v>
      </c>
      <c r="G242" s="106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8"/>
      <c r="W242" s="90"/>
      <c r="X242" s="91"/>
      <c r="Y242" s="92"/>
      <c r="Z242" s="90"/>
      <c r="AA242" s="93"/>
    </row>
    <row r="243" spans="1:27" ht="15.75">
      <c r="A243" s="183" t="s">
        <v>736</v>
      </c>
      <c r="B243" s="184">
        <v>1454</v>
      </c>
      <c r="C243" s="185" t="s">
        <v>821</v>
      </c>
      <c r="D243" s="184" t="s">
        <v>822</v>
      </c>
      <c r="E243" s="184">
        <v>3865</v>
      </c>
      <c r="F243" s="186" t="s">
        <v>823</v>
      </c>
      <c r="G243" s="106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8"/>
      <c r="W243" s="90"/>
      <c r="X243" s="91"/>
      <c r="Y243" s="92"/>
      <c r="Z243" s="90"/>
      <c r="AA243" s="93"/>
    </row>
    <row r="244" spans="1:27" ht="15.75">
      <c r="A244" s="183" t="s">
        <v>736</v>
      </c>
      <c r="B244" s="184">
        <v>1459</v>
      </c>
      <c r="C244" s="185" t="s">
        <v>824</v>
      </c>
      <c r="D244" s="184" t="s">
        <v>825</v>
      </c>
      <c r="E244" s="184">
        <v>3870</v>
      </c>
      <c r="F244" s="186" t="s">
        <v>826</v>
      </c>
      <c r="G244" s="106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8"/>
      <c r="W244" s="90"/>
      <c r="X244" s="91"/>
      <c r="Y244" s="92"/>
      <c r="Z244" s="90"/>
      <c r="AA244" s="93"/>
    </row>
    <row r="245" spans="1:27" ht="15.75">
      <c r="A245" s="183" t="s">
        <v>736</v>
      </c>
      <c r="B245" s="184">
        <v>1460</v>
      </c>
      <c r="C245" s="185" t="s">
        <v>827</v>
      </c>
      <c r="D245" s="184" t="s">
        <v>828</v>
      </c>
      <c r="E245" s="184">
        <v>3871</v>
      </c>
      <c r="F245" s="186" t="s">
        <v>829</v>
      </c>
      <c r="G245" s="106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8"/>
      <c r="W245" s="90"/>
      <c r="X245" s="91"/>
      <c r="Y245" s="92"/>
      <c r="Z245" s="90"/>
      <c r="AA245" s="93"/>
    </row>
    <row r="246" spans="1:27" ht="15.75">
      <c r="A246" s="183" t="s">
        <v>736</v>
      </c>
      <c r="B246" s="184">
        <v>1461</v>
      </c>
      <c r="C246" s="185" t="s">
        <v>830</v>
      </c>
      <c r="D246" s="184" t="s">
        <v>831</v>
      </c>
      <c r="E246" s="184">
        <v>3872</v>
      </c>
      <c r="F246" s="186" t="s">
        <v>832</v>
      </c>
      <c r="G246" s="106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8"/>
      <c r="W246" s="90"/>
      <c r="X246" s="91"/>
      <c r="Y246" s="92"/>
      <c r="Z246" s="90"/>
      <c r="AA246" s="93"/>
    </row>
    <row r="247" spans="1:27" ht="15.75">
      <c r="A247" s="183" t="s">
        <v>736</v>
      </c>
      <c r="B247" s="184">
        <v>1462</v>
      </c>
      <c r="C247" s="185" t="s">
        <v>833</v>
      </c>
      <c r="D247" s="184" t="s">
        <v>834</v>
      </c>
      <c r="E247" s="184">
        <v>3873</v>
      </c>
      <c r="F247" s="186" t="s">
        <v>835</v>
      </c>
      <c r="G247" s="106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8"/>
      <c r="W247" s="90"/>
      <c r="X247" s="91"/>
      <c r="Y247" s="92"/>
      <c r="Z247" s="90"/>
      <c r="AA247" s="93"/>
    </row>
    <row r="248" spans="1:27" ht="15.75">
      <c r="A248" s="183" t="s">
        <v>736</v>
      </c>
      <c r="B248" s="184">
        <v>1463</v>
      </c>
      <c r="C248" s="185" t="s">
        <v>836</v>
      </c>
      <c r="D248" s="184" t="s">
        <v>837</v>
      </c>
      <c r="E248" s="184">
        <v>3874</v>
      </c>
      <c r="F248" s="186" t="s">
        <v>838</v>
      </c>
      <c r="G248" s="106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8"/>
      <c r="W248" s="90"/>
      <c r="X248" s="91"/>
      <c r="Y248" s="92"/>
      <c r="Z248" s="90"/>
      <c r="AA248" s="93"/>
    </row>
    <row r="249" spans="1:27" ht="15.75">
      <c r="A249" s="183" t="s">
        <v>736</v>
      </c>
      <c r="B249" s="184">
        <v>1464</v>
      </c>
      <c r="C249" s="185" t="s">
        <v>839</v>
      </c>
      <c r="D249" s="184" t="s">
        <v>840</v>
      </c>
      <c r="E249" s="184">
        <v>3875</v>
      </c>
      <c r="F249" s="186" t="s">
        <v>841</v>
      </c>
      <c r="G249" s="106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8"/>
      <c r="W249" s="90"/>
      <c r="X249" s="91"/>
      <c r="Y249" s="92"/>
      <c r="Z249" s="90"/>
      <c r="AA249" s="93"/>
    </row>
    <row r="250" spans="1:27" ht="15.75">
      <c r="A250" s="183" t="s">
        <v>736</v>
      </c>
      <c r="B250" s="184">
        <v>1469</v>
      </c>
      <c r="C250" s="185" t="s">
        <v>842</v>
      </c>
      <c r="D250" s="184" t="s">
        <v>843</v>
      </c>
      <c r="E250" s="184">
        <v>3880</v>
      </c>
      <c r="F250" s="186" t="s">
        <v>844</v>
      </c>
      <c r="G250" s="106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8"/>
      <c r="W250" s="90"/>
      <c r="X250" s="91"/>
      <c r="Y250" s="92"/>
      <c r="Z250" s="90"/>
      <c r="AA250" s="93"/>
    </row>
    <row r="251" spans="1:27" ht="15.75">
      <c r="A251" s="183" t="s">
        <v>736</v>
      </c>
      <c r="B251" s="184">
        <v>1480</v>
      </c>
      <c r="C251" s="185" t="s">
        <v>845</v>
      </c>
      <c r="D251" s="184" t="s">
        <v>846</v>
      </c>
      <c r="E251" s="184">
        <v>3891</v>
      </c>
      <c r="F251" s="186" t="s">
        <v>847</v>
      </c>
      <c r="G251" s="106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8"/>
      <c r="W251" s="90"/>
      <c r="X251" s="91"/>
      <c r="Y251" s="92"/>
      <c r="Z251" s="90"/>
      <c r="AA251" s="93"/>
    </row>
    <row r="252" spans="1:27" ht="15.75">
      <c r="A252" s="183" t="s">
        <v>736</v>
      </c>
      <c r="B252" s="184">
        <v>1481</v>
      </c>
      <c r="C252" s="185" t="s">
        <v>848</v>
      </c>
      <c r="D252" s="184" t="s">
        <v>849</v>
      </c>
      <c r="E252" s="184">
        <v>3892</v>
      </c>
      <c r="F252" s="186" t="s">
        <v>850</v>
      </c>
      <c r="G252" s="106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8"/>
      <c r="W252" s="90"/>
      <c r="X252" s="91"/>
      <c r="Y252" s="92"/>
      <c r="Z252" s="90"/>
      <c r="AA252" s="93"/>
    </row>
    <row r="253" spans="1:27" ht="15.75">
      <c r="A253" s="183" t="s">
        <v>736</v>
      </c>
      <c r="B253" s="184">
        <v>1488</v>
      </c>
      <c r="C253" s="185" t="s">
        <v>851</v>
      </c>
      <c r="D253" s="184" t="s">
        <v>852</v>
      </c>
      <c r="E253" s="184">
        <v>3899</v>
      </c>
      <c r="F253" s="186" t="s">
        <v>853</v>
      </c>
      <c r="G253" s="106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8"/>
      <c r="W253" s="90"/>
      <c r="X253" s="91"/>
      <c r="Y253" s="92"/>
      <c r="Z253" s="90"/>
      <c r="AA253" s="93"/>
    </row>
    <row r="254" spans="1:27" ht="15.75">
      <c r="A254" s="183" t="s">
        <v>736</v>
      </c>
      <c r="B254" s="184">
        <v>1489</v>
      </c>
      <c r="C254" s="185" t="s">
        <v>854</v>
      </c>
      <c r="D254" s="184" t="s">
        <v>855</v>
      </c>
      <c r="E254" s="184">
        <v>3900</v>
      </c>
      <c r="F254" s="186" t="s">
        <v>856</v>
      </c>
      <c r="G254" s="106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8"/>
      <c r="W254" s="90"/>
      <c r="X254" s="91"/>
      <c r="Y254" s="92"/>
      <c r="Z254" s="90"/>
      <c r="AA254" s="93"/>
    </row>
    <row r="255" spans="1:27" ht="15.75">
      <c r="A255" s="183" t="s">
        <v>736</v>
      </c>
      <c r="B255" s="184">
        <v>1490</v>
      </c>
      <c r="C255" s="185" t="s">
        <v>857</v>
      </c>
      <c r="D255" s="184" t="s">
        <v>858</v>
      </c>
      <c r="E255" s="184">
        <v>3901</v>
      </c>
      <c r="F255" s="186" t="s">
        <v>859</v>
      </c>
      <c r="G255" s="106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8"/>
      <c r="W255" s="90"/>
      <c r="X255" s="91"/>
      <c r="Y255" s="92"/>
      <c r="Z255" s="90"/>
      <c r="AA255" s="93"/>
    </row>
    <row r="256" spans="1:27" ht="15.75">
      <c r="A256" s="183" t="s">
        <v>736</v>
      </c>
      <c r="B256" s="184">
        <v>1491</v>
      </c>
      <c r="C256" s="185" t="s">
        <v>860</v>
      </c>
      <c r="D256" s="184" t="s">
        <v>861</v>
      </c>
      <c r="E256" s="184">
        <v>3902</v>
      </c>
      <c r="F256" s="186" t="s">
        <v>862</v>
      </c>
      <c r="G256" s="106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8"/>
      <c r="W256" s="90"/>
      <c r="X256" s="91"/>
      <c r="Y256" s="92"/>
      <c r="Z256" s="90"/>
      <c r="AA256" s="93"/>
    </row>
    <row r="257" spans="1:27" ht="15.75">
      <c r="A257" s="183" t="s">
        <v>736</v>
      </c>
      <c r="B257" s="184">
        <v>1492</v>
      </c>
      <c r="C257" s="185" t="s">
        <v>863</v>
      </c>
      <c r="D257" s="184" t="s">
        <v>864</v>
      </c>
      <c r="E257" s="184">
        <v>3903</v>
      </c>
      <c r="F257" s="186" t="s">
        <v>865</v>
      </c>
      <c r="G257" s="106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8"/>
      <c r="W257" s="90"/>
      <c r="X257" s="91"/>
      <c r="Y257" s="92"/>
      <c r="Z257" s="90"/>
      <c r="AA257" s="93"/>
    </row>
    <row r="258" spans="1:27" ht="15.75">
      <c r="A258" s="183" t="s">
        <v>736</v>
      </c>
      <c r="B258" s="184">
        <v>1494</v>
      </c>
      <c r="C258" s="185" t="s">
        <v>866</v>
      </c>
      <c r="D258" s="184" t="s">
        <v>867</v>
      </c>
      <c r="E258" s="184">
        <v>3905</v>
      </c>
      <c r="F258" s="186" t="s">
        <v>868</v>
      </c>
      <c r="G258" s="106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8"/>
      <c r="W258" s="90"/>
      <c r="X258" s="91"/>
      <c r="Y258" s="92"/>
      <c r="Z258" s="90"/>
      <c r="AA258" s="93"/>
    </row>
    <row r="259" spans="1:27" ht="15.75">
      <c r="A259" s="183" t="s">
        <v>736</v>
      </c>
      <c r="B259" s="184">
        <v>1495</v>
      </c>
      <c r="C259" s="185" t="s">
        <v>869</v>
      </c>
      <c r="D259" s="184" t="s">
        <v>870</v>
      </c>
      <c r="E259" s="184">
        <v>3906</v>
      </c>
      <c r="F259" s="186" t="s">
        <v>871</v>
      </c>
      <c r="G259" s="106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8"/>
      <c r="W259" s="90"/>
      <c r="X259" s="91"/>
      <c r="Y259" s="92"/>
      <c r="Z259" s="90"/>
      <c r="AA259" s="93"/>
    </row>
    <row r="260" spans="1:27" ht="15.75">
      <c r="A260" s="183" t="s">
        <v>736</v>
      </c>
      <c r="B260" s="184">
        <v>1497</v>
      </c>
      <c r="C260" s="185" t="s">
        <v>872</v>
      </c>
      <c r="D260" s="184" t="s">
        <v>873</v>
      </c>
      <c r="E260" s="184">
        <v>3908</v>
      </c>
      <c r="F260" s="186" t="s">
        <v>874</v>
      </c>
      <c r="G260" s="106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8"/>
      <c r="W260" s="90"/>
      <c r="X260" s="91"/>
      <c r="Y260" s="92"/>
      <c r="Z260" s="90"/>
      <c r="AA260" s="93"/>
    </row>
    <row r="261" spans="1:27" ht="15.75">
      <c r="A261" s="183" t="s">
        <v>736</v>
      </c>
      <c r="B261" s="184">
        <v>1502</v>
      </c>
      <c r="C261" s="185" t="s">
        <v>875</v>
      </c>
      <c r="D261" s="184" t="s">
        <v>876</v>
      </c>
      <c r="E261" s="184">
        <v>3914</v>
      </c>
      <c r="F261" s="186" t="s">
        <v>877</v>
      </c>
      <c r="G261" s="106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8"/>
      <c r="W261" s="90"/>
      <c r="X261" s="91"/>
      <c r="Y261" s="92"/>
      <c r="Z261" s="90"/>
      <c r="AA261" s="93"/>
    </row>
    <row r="262" spans="1:27" ht="15.75">
      <c r="A262" s="183" t="s">
        <v>736</v>
      </c>
      <c r="B262" s="184">
        <v>1504</v>
      </c>
      <c r="C262" s="185" t="s">
        <v>878</v>
      </c>
      <c r="D262" s="184" t="s">
        <v>879</v>
      </c>
      <c r="E262" s="184">
        <v>3916</v>
      </c>
      <c r="F262" s="186" t="s">
        <v>880</v>
      </c>
      <c r="G262" s="106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8"/>
      <c r="W262" s="90"/>
      <c r="X262" s="91"/>
      <c r="Y262" s="92"/>
      <c r="Z262" s="90"/>
      <c r="AA262" s="93"/>
    </row>
    <row r="263" spans="1:27" ht="15.75">
      <c r="A263" s="183" t="s">
        <v>736</v>
      </c>
      <c r="B263" s="184">
        <v>1506</v>
      </c>
      <c r="C263" s="185" t="s">
        <v>884</v>
      </c>
      <c r="D263" s="184" t="s">
        <v>885</v>
      </c>
      <c r="E263" s="184">
        <v>3918</v>
      </c>
      <c r="F263" s="186" t="s">
        <v>886</v>
      </c>
      <c r="G263" s="106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8"/>
      <c r="W263" s="90"/>
      <c r="X263" s="91"/>
      <c r="Y263" s="92"/>
      <c r="Z263" s="90"/>
      <c r="AA263" s="93"/>
    </row>
    <row r="264" spans="1:27" ht="15.75">
      <c r="A264" s="183" t="s">
        <v>736</v>
      </c>
      <c r="B264" s="184">
        <v>1510</v>
      </c>
      <c r="C264" s="185" t="s">
        <v>887</v>
      </c>
      <c r="D264" s="184" t="s">
        <v>888</v>
      </c>
      <c r="E264" s="184">
        <v>3922</v>
      </c>
      <c r="F264" s="186" t="s">
        <v>889</v>
      </c>
      <c r="G264" s="106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8"/>
      <c r="W264" s="90"/>
      <c r="X264" s="91"/>
      <c r="Y264" s="92"/>
      <c r="Z264" s="90"/>
      <c r="AA264" s="93"/>
    </row>
    <row r="265" spans="1:27" ht="15.75">
      <c r="A265" s="183" t="s">
        <v>736</v>
      </c>
      <c r="B265" s="184">
        <v>1575</v>
      </c>
      <c r="C265" s="185" t="s">
        <v>912</v>
      </c>
      <c r="D265" s="184" t="s">
        <v>902</v>
      </c>
      <c r="E265" s="184">
        <v>3957</v>
      </c>
      <c r="F265" s="186" t="s">
        <v>903</v>
      </c>
      <c r="G265" s="106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93"/>
    </row>
    <row r="266" spans="1:27" ht="15.75">
      <c r="A266" s="183" t="s">
        <v>736</v>
      </c>
      <c r="B266" s="184">
        <v>1574</v>
      </c>
      <c r="C266" s="185" t="s">
        <v>913</v>
      </c>
      <c r="D266" s="184" t="s">
        <v>904</v>
      </c>
      <c r="E266" s="184">
        <v>3958</v>
      </c>
      <c r="F266" s="186" t="s">
        <v>905</v>
      </c>
      <c r="G266" s="106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93"/>
    </row>
    <row r="267" spans="1:27" ht="15.75">
      <c r="A267" s="183" t="s">
        <v>736</v>
      </c>
      <c r="B267" s="184">
        <v>1573</v>
      </c>
      <c r="C267" s="185" t="s">
        <v>914</v>
      </c>
      <c r="D267" s="184" t="s">
        <v>906</v>
      </c>
      <c r="E267" s="184">
        <v>3959</v>
      </c>
      <c r="F267" s="186" t="s">
        <v>907</v>
      </c>
      <c r="G267" s="106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93"/>
    </row>
    <row r="268" spans="1:27" ht="15.75">
      <c r="A268" s="183" t="s">
        <v>736</v>
      </c>
      <c r="B268" s="184">
        <v>1577</v>
      </c>
      <c r="C268" s="185" t="s">
        <v>915</v>
      </c>
      <c r="D268" s="184" t="s">
        <v>908</v>
      </c>
      <c r="E268" s="184">
        <v>3956</v>
      </c>
      <c r="F268" s="186" t="s">
        <v>909</v>
      </c>
      <c r="G268" s="106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93"/>
    </row>
    <row r="269" spans="1:27" ht="15.75">
      <c r="A269" s="183" t="s">
        <v>736</v>
      </c>
      <c r="B269" s="184">
        <v>1576</v>
      </c>
      <c r="C269" s="185" t="s">
        <v>916</v>
      </c>
      <c r="D269" s="184" t="s">
        <v>910</v>
      </c>
      <c r="E269" s="184">
        <v>3950</v>
      </c>
      <c r="F269" s="186" t="s">
        <v>911</v>
      </c>
      <c r="G269" s="106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93"/>
    </row>
    <row r="270" spans="1:27" ht="15.75">
      <c r="A270" s="183" t="s">
        <v>736</v>
      </c>
      <c r="B270" s="184">
        <v>1505</v>
      </c>
      <c r="C270" s="185" t="s">
        <v>881</v>
      </c>
      <c r="D270" s="184" t="s">
        <v>882</v>
      </c>
      <c r="E270" s="184">
        <v>3917</v>
      </c>
      <c r="F270" s="186" t="s">
        <v>883</v>
      </c>
      <c r="G270" s="106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8"/>
      <c r="W270" s="90"/>
      <c r="X270" s="91"/>
      <c r="Y270" s="92"/>
      <c r="Z270" s="90"/>
      <c r="AA270" s="120"/>
    </row>
    <row r="271" spans="1:27" ht="15.75">
      <c r="A271" s="183" t="s">
        <v>736</v>
      </c>
      <c r="B271" s="184">
        <v>1440</v>
      </c>
      <c r="C271" s="185" t="s">
        <v>803</v>
      </c>
      <c r="D271" s="184" t="s">
        <v>804</v>
      </c>
      <c r="E271" s="184">
        <v>3851</v>
      </c>
      <c r="F271" s="186" t="s">
        <v>805</v>
      </c>
      <c r="G271" s="106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8"/>
      <c r="W271" s="90"/>
      <c r="X271" s="91"/>
      <c r="Y271" s="92"/>
      <c r="Z271" s="177"/>
      <c r="AA271" s="178"/>
    </row>
    <row r="272" spans="1:27" ht="15.75">
      <c r="A272" s="183" t="s">
        <v>736</v>
      </c>
      <c r="B272" s="184">
        <v>1441</v>
      </c>
      <c r="C272" s="185" t="s">
        <v>806</v>
      </c>
      <c r="D272" s="184" t="s">
        <v>807</v>
      </c>
      <c r="E272" s="184">
        <v>3852</v>
      </c>
      <c r="F272" s="186" t="s">
        <v>808</v>
      </c>
      <c r="G272" s="106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8"/>
      <c r="W272" s="90"/>
      <c r="X272" s="91"/>
      <c r="Y272" s="92"/>
      <c r="Z272" s="177"/>
      <c r="AA272" s="178"/>
    </row>
    <row r="273" spans="1:27" ht="15.75">
      <c r="A273" s="183" t="s">
        <v>736</v>
      </c>
      <c r="B273" s="184">
        <v>1442</v>
      </c>
      <c r="C273" s="185" t="s">
        <v>809</v>
      </c>
      <c r="D273" s="184" t="s">
        <v>810</v>
      </c>
      <c r="E273" s="184">
        <v>3853</v>
      </c>
      <c r="F273" s="186" t="s">
        <v>811</v>
      </c>
      <c r="G273" s="106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8"/>
      <c r="W273" s="90"/>
      <c r="X273" s="91"/>
      <c r="Y273" s="92"/>
      <c r="Z273" s="177"/>
      <c r="AA273" s="178"/>
    </row>
    <row r="274" spans="1:27" ht="16.5" thickBot="1">
      <c r="A274" s="183" t="s">
        <v>736</v>
      </c>
      <c r="B274" s="184">
        <v>1443</v>
      </c>
      <c r="C274" s="185" t="s">
        <v>812</v>
      </c>
      <c r="D274" s="184" t="s">
        <v>813</v>
      </c>
      <c r="E274" s="184">
        <v>3854</v>
      </c>
      <c r="F274" s="186" t="s">
        <v>814</v>
      </c>
      <c r="G274" s="106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8"/>
      <c r="W274" s="90"/>
      <c r="X274" s="91"/>
      <c r="Y274" s="92"/>
      <c r="Z274" s="177"/>
      <c r="AA274" s="178"/>
    </row>
    <row r="275" spans="1:27" ht="15.75">
      <c r="A275" s="187" t="s">
        <v>89</v>
      </c>
      <c r="B275" s="188">
        <v>1555</v>
      </c>
      <c r="C275" s="189" t="s">
        <v>890</v>
      </c>
      <c r="D275" s="188" t="s">
        <v>891</v>
      </c>
      <c r="E275" s="188">
        <v>3946</v>
      </c>
      <c r="F275" s="190" t="s">
        <v>892</v>
      </c>
      <c r="G275" s="102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25"/>
      <c r="Z275" s="82"/>
      <c r="AA275" s="191"/>
    </row>
    <row r="276" spans="1:27" ht="15.75">
      <c r="A276" s="192" t="s">
        <v>89</v>
      </c>
      <c r="B276" s="193">
        <v>1556</v>
      </c>
      <c r="C276" s="194" t="s">
        <v>893</v>
      </c>
      <c r="D276" s="193" t="s">
        <v>894</v>
      </c>
      <c r="E276" s="193">
        <v>3944</v>
      </c>
      <c r="F276" s="195" t="s">
        <v>895</v>
      </c>
      <c r="G276" s="106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8"/>
      <c r="Z276" s="90"/>
      <c r="AA276" s="120"/>
    </row>
    <row r="277" spans="1:27" ht="15.75">
      <c r="A277" s="192" t="s">
        <v>89</v>
      </c>
      <c r="B277" s="193">
        <v>1557</v>
      </c>
      <c r="C277" s="194" t="s">
        <v>896</v>
      </c>
      <c r="D277" s="193" t="s">
        <v>897</v>
      </c>
      <c r="E277" s="193">
        <v>3945</v>
      </c>
      <c r="F277" s="195" t="s">
        <v>898</v>
      </c>
      <c r="G277" s="106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8"/>
      <c r="Z277" s="90"/>
      <c r="AA277" s="120"/>
    </row>
    <row r="278" spans="1:27" ht="15.75">
      <c r="A278" s="196" t="s">
        <v>89</v>
      </c>
      <c r="B278" s="197">
        <v>1558</v>
      </c>
      <c r="C278" s="198" t="s">
        <v>899</v>
      </c>
      <c r="D278" s="197" t="s">
        <v>900</v>
      </c>
      <c r="E278" s="197">
        <v>3943</v>
      </c>
      <c r="F278" s="199" t="s">
        <v>901</v>
      </c>
      <c r="G278" s="106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8"/>
      <c r="Z278" s="90"/>
      <c r="AA278" s="120"/>
    </row>
  </sheetData>
  <phoneticPr fontId="19" type="noConversion"/>
  <printOptions horizontalCentered="1"/>
  <pageMargins left="0.25" right="0.25" top="0.5" bottom="0.5" header="0.3" footer="0.3"/>
  <pageSetup scale="48" fitToHeight="0" orientation="landscape" r:id="rId1"/>
  <headerFooter>
    <oddHeader>&amp;LStandards for Data Accuracy&amp;RVisually Edited Data Items</oddHeader>
    <oddFooter>&amp;LJuly 2021 Revision&amp;RPage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u 3 3 z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L t 9 8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f f N S K I p H u A 4 A A A A R A A A A E w A c A E Z v c m 1 1 b G F z L 1 N l Y 3 R p b 2 4 x L m 0 g o h g A K K A U A A A A A A A A A A A A A A A A A A A A A A A A A A A A K 0 5 N L s n M z 1 M I h t C G 1 g B Q S w E C L Q A U A A I A C A C 7 f f N S 7 V 5 + K q I A A A D 1 A A A A E g A A A A A A A A A A A A A A A A A A A A A A Q 2 9 u Z m l n L 1 B h Y 2 t h Z 2 U u e G 1 s U E s B A i 0 A F A A C A A g A u 3 3 z U g / K 6 a u k A A A A 6 Q A A A B M A A A A A A A A A A A A A A A A A 7 g A A A F t D b 2 5 0 Z W 5 0 X 1 R 5 c G V z X S 5 4 b W x Q S w E C L Q A U A A I A C A C 7 f f N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v x p 4 H J N 9 0 6 S a p S D r q / J W Q A A A A A C A A A A A A A D Z g A A w A A A A B A A A A C V O 1 E J y n J Q y 4 M h s O E / i h X O A A A A A A S A A A C g A A A A E A A A A O k R X Y m Q Z q D D E O i n R j f x J n B Q A A A A 3 R n Q B k W p e N / 8 0 G 2 y y l 3 e u b C I 5 I 1 P q y T R 0 1 F v I X f H a H K j o 0 p x o w j U 0 q n + C U G R p 2 8 4 h z 9 5 L w m M A I p K H 9 8 0 i q M v q c 5 N p v q 6 A 5 b r G 6 F / M d O x c 9 c U A A A A S 3 Z G G 5 N K B l U P I l o / / d x Y X N u v F N o = < / D a t a M a s h u p > 
</file>

<file path=customXml/itemProps1.xml><?xml version="1.0" encoding="utf-8"?>
<ds:datastoreItem xmlns:ds="http://schemas.openxmlformats.org/officeDocument/2006/customXml" ds:itemID="{15EA3646-E7AA-4889-BB09-4426D179D5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Information</vt:lpstr>
      <vt:lpstr>Content</vt:lpstr>
      <vt:lpstr>Title</vt:lpstr>
      <vt:lpstr>VE Items Groups</vt:lpstr>
      <vt:lpstr>VE Data Items</vt:lpstr>
      <vt:lpstr>Content!Print_Area</vt:lpstr>
      <vt:lpstr>Information!Print_Area</vt:lpstr>
      <vt:lpstr>Title!Print_Area</vt:lpstr>
      <vt:lpstr>'VE Data Items'!Print_Area</vt:lpstr>
      <vt:lpstr>'VE Items Groups'!Print_Area</vt:lpstr>
      <vt:lpstr>'VE Data Items'!Print_Titles</vt:lpstr>
      <vt:lpstr>'VE Items Groups'!Print_Titles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Standards for Data Accuracy. Visually Edited Data Items Appendices</dc:title>
  <dc:subject/>
  <dc:creator>Ghenadie Ciornii</dc:creator>
  <cp:keywords>California Cancer Registry, Standards for Data Accuracy</cp:keywords>
  <dc:description/>
  <cp:lastModifiedBy>Tom B Xiong</cp:lastModifiedBy>
  <cp:revision/>
  <dcterms:created xsi:type="dcterms:W3CDTF">2019-08-31T02:45:10Z</dcterms:created>
  <dcterms:modified xsi:type="dcterms:W3CDTF">2022-03-30T08:01:00Z</dcterms:modified>
  <cp:category/>
  <cp:contentStatus/>
</cp:coreProperties>
</file>